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45" yWindow="180" windowWidth="13875" windowHeight="11760"/>
  </bookViews>
  <sheets>
    <sheet name="Rekapitulace" sheetId="4" r:id="rId1"/>
    <sheet name="Položky" sheetId="3" r:id="rId2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1">Položky!$1:$7</definedName>
    <definedName name="_xlnm.Print_Titles" localSheetId="0">Rekapitulace!$1:$3</definedName>
    <definedName name="Objednatel">#REF!</definedName>
    <definedName name="_xlnm.Print_Area" localSheetId="1">Položky!$A$1:$H$77</definedName>
    <definedName name="_xlnm.Print_Area" localSheetId="0">Rekapitulace!$A$1:$H$54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azbaDPH1">#REF!</definedName>
    <definedName name="SazbaDPH2">#REF!</definedName>
    <definedName name="SloupecCC">Položky!$G$7</definedName>
    <definedName name="SloupecCisloPol">Položky!$B$7</definedName>
    <definedName name="SloupecJC">Položky!$F$7</definedName>
    <definedName name="SloupecMJ">Položky!$D$7</definedName>
    <definedName name="SloupecMnozstvi">Položky!$E$7</definedName>
    <definedName name="SloupecNazPol">Položky!$C$7</definedName>
    <definedName name="SloupecPC">Položky!$A$7</definedName>
    <definedName name="solver_lin" localSheetId="1" hidden="1">0</definedName>
    <definedName name="solver_num" localSheetId="1" hidden="1">0</definedName>
    <definedName name="solver_opt" localSheetId="1" hidden="1">Položky!#REF!</definedName>
    <definedName name="solver_typ" localSheetId="1" hidden="1">1</definedName>
    <definedName name="solver_val" localSheetId="1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25725" iterateDelta="1E-4"/>
</workbook>
</file>

<file path=xl/calcChain.xml><?xml version="1.0" encoding="utf-8"?>
<calcChain xmlns="http://schemas.openxmlformats.org/spreadsheetml/2006/main">
  <c r="G31" i="3"/>
  <c r="G29"/>
  <c r="G27"/>
  <c r="G59"/>
  <c r="G57"/>
  <c r="G55"/>
  <c r="G53"/>
  <c r="G51"/>
  <c r="G49"/>
  <c r="G47"/>
  <c r="G45"/>
  <c r="G43"/>
  <c r="G41"/>
  <c r="G39"/>
  <c r="G37"/>
  <c r="G35"/>
  <c r="G33"/>
  <c r="G25"/>
  <c r="G23"/>
  <c r="G21"/>
  <c r="G19"/>
  <c r="G17"/>
  <c r="G15"/>
  <c r="G13"/>
  <c r="G11"/>
  <c r="G9"/>
  <c r="A11"/>
  <c r="A13" s="1"/>
  <c r="A15" s="1"/>
  <c r="A17" s="1"/>
  <c r="A19" s="1"/>
  <c r="A21" s="1"/>
  <c r="A23" s="1"/>
  <c r="A25" s="1"/>
  <c r="BB22" i="4"/>
  <c r="A27" i="3" l="1"/>
  <c r="A29" s="1"/>
  <c r="A31" s="1"/>
  <c r="A33" s="1"/>
  <c r="A35" s="1"/>
  <c r="F8"/>
  <c r="A37" l="1"/>
  <c r="A39" s="1"/>
  <c r="A41" s="1"/>
  <c r="A43" s="1"/>
  <c r="A45" s="1"/>
  <c r="A47" s="1"/>
  <c r="A49" s="1"/>
  <c r="A51" s="1"/>
  <c r="A53" s="1"/>
  <c r="A55" s="1"/>
  <c r="H24" i="4"/>
  <c r="H25" s="1"/>
  <c r="H19" s="1"/>
  <c r="H20" s="1"/>
  <c r="A57" i="3" l="1"/>
  <c r="A59" s="1"/>
</calcChain>
</file>

<file path=xl/sharedStrings.xml><?xml version="1.0" encoding="utf-8"?>
<sst xmlns="http://schemas.openxmlformats.org/spreadsheetml/2006/main" count="167" uniqueCount="103">
  <si>
    <t>DOBUDOVÁNÍ CETOCOEN OP VVV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</si>
  <si>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</si>
  <si>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</si>
  <si>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</si>
  <si>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</si>
  <si>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</si>
  <si>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</si>
  <si>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</si>
  <si>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Cen. soustava</t>
  </si>
  <si>
    <t>Díl:</t>
  </si>
  <si>
    <t>vlastní</t>
  </si>
  <si>
    <t>Rekapitulace stavebního objektu</t>
  </si>
  <si>
    <t>Třídník stavebních objektů:</t>
  </si>
  <si>
    <t>Rozsah:</t>
  </si>
  <si>
    <t>Soupis</t>
  </si>
  <si>
    <t>Cena (Kč)</t>
  </si>
  <si>
    <t>Celkem objekt bez dph</t>
  </si>
  <si>
    <t>Stavební díl</t>
  </si>
  <si>
    <t>Celkem soupis</t>
  </si>
  <si>
    <t>Rekapitulace dílů</t>
  </si>
  <si>
    <t>Objekt:</t>
  </si>
  <si>
    <t xml:space="preserve">Stavba: </t>
  </si>
  <si>
    <t>Část:</t>
  </si>
  <si>
    <t xml:space="preserve">   REKAPITULACE STAVEBNÍHO OBJEKTU</t>
  </si>
  <si>
    <t>m</t>
  </si>
  <si>
    <t>ks</t>
  </si>
  <si>
    <t>Ventil uzavírací DN15, min. PN16, pro kapalný dusík, přivařovací</t>
  </si>
  <si>
    <t xml:space="preserve">Kohout kulový závitový 3/8", min. PN16, vč. připojovacích šroubení </t>
  </si>
  <si>
    <t>trubka nerez 17240 D48,3x2 mm švová</t>
  </si>
  <si>
    <t>trubka nerez 17240 D33,7x2 mm švová</t>
  </si>
  <si>
    <t xml:space="preserve">trubka nerez 17240 D21,3x2 švová </t>
  </si>
  <si>
    <t>sada</t>
  </si>
  <si>
    <t>Dokumentace skutečného stavu</t>
  </si>
  <si>
    <t>Přídavný materiál ke svařování</t>
  </si>
  <si>
    <t>Ochranný plyn pro svařování</t>
  </si>
  <si>
    <t>soubor</t>
  </si>
  <si>
    <t>KONTROLNÍ ROZPOČET</t>
  </si>
  <si>
    <t>01-01</t>
  </si>
  <si>
    <t>01</t>
  </si>
  <si>
    <t>01-02</t>
  </si>
  <si>
    <t>01-03</t>
  </si>
  <si>
    <t>01-04</t>
  </si>
  <si>
    <t>01-05</t>
  </si>
  <si>
    <t>01-06</t>
  </si>
  <si>
    <t>01-07</t>
  </si>
  <si>
    <t>01-08</t>
  </si>
  <si>
    <t>01-09</t>
  </si>
  <si>
    <t>01-10</t>
  </si>
  <si>
    <t>01-11</t>
  </si>
  <si>
    <t>01-12</t>
  </si>
  <si>
    <t>01-13</t>
  </si>
  <si>
    <t>01-14</t>
  </si>
  <si>
    <t>01-15</t>
  </si>
  <si>
    <t>01-16</t>
  </si>
  <si>
    <t>01-17</t>
  </si>
  <si>
    <t>01-18</t>
  </si>
  <si>
    <t>01-19</t>
  </si>
  <si>
    <t>01-20</t>
  </si>
  <si>
    <t>01-21</t>
  </si>
  <si>
    <t>01-22</t>
  </si>
  <si>
    <t>01-23</t>
  </si>
  <si>
    <t>01-24</t>
  </si>
  <si>
    <t>01-25</t>
  </si>
  <si>
    <t>01-26</t>
  </si>
  <si>
    <t>Zásobník kapalného dusíku, kryogenní stabilní vakuově izolovaná nádoba, objem cca 20 000 litrů, max. přetlak 0,3 bar, připojovací hrdla kapalné i plynné fáze pro propojení, el. snímání tlaku a hladiny pro dálkové sledování</t>
  </si>
  <si>
    <t>Zásobník kapalného dusíku, kryogenní stabilní vakuově izolovaná nádoba, objem cca 20 000 litrů, max. přetlak 18 nebo 19 bar, el. snímání tlaku a hladiny pro dálkové sledování</t>
  </si>
  <si>
    <t>Odpařovač vzduchový, max. přetlak 40 bar, výkon cca 100 Nm3/hod</t>
  </si>
  <si>
    <t>Ventil uzavírací DN25, min. PN16, pro kapalný dusík, přivařovací</t>
  </si>
  <si>
    <t>Ventil pojistný pružinový, DN6, otevírací přetlak 25bar, pro kapalný dusík vč. připojovacího šroubení a odfuku</t>
  </si>
  <si>
    <t>Regulátor tlaku, DN25, vstup min. 25 bar, výstup 5÷10 bar, vč. připojení</t>
  </si>
  <si>
    <t>Ventil tlakoměrový, DN4, PN min. 25, mosaz nebo nerez, vč. připojení</t>
  </si>
  <si>
    <t>Ventil pojistný pružinový, DN10, otevírací přetlak 10bar, vč. připojovacího šroubení a odfuku</t>
  </si>
  <si>
    <t>Ventil uzavírací DN25, min. PN16, se zpětným ventilem, přivařovací</t>
  </si>
  <si>
    <t>Přírubový spoj DN25 PN16 nerez, vč. spojovacího materiálu a těsnění</t>
  </si>
  <si>
    <t>Tlakoměr, D100, rozsah 0÷16 BAR, nerez plášť</t>
  </si>
  <si>
    <t>Koncovka plnící pro kapalný dusík, podle dodavatele plynu, přírubová vč. protipřítuby DN40 PN40, ukotvení a vč. spojovacího materiálu a těsnění</t>
  </si>
  <si>
    <t>fitinky varné a závitové - nerez min. 17240 a mosaz  - kolena, T-kusy, šroubení DN40, DN25, DN15</t>
  </si>
  <si>
    <t>Uchycení potrubí pomocí podpěr  s objímkami dle půměru trubky</t>
  </si>
  <si>
    <t>Výroba a montáž potrubních rozvodů - potrubí plnění DN40 a DN15, DN25 propojení odpařovací stanice</t>
  </si>
  <si>
    <t>Tlakové zkoušky, výchozí revize zásobníků a potrubních rozvodů, 1. plnění, uvedení do provozu, 1. provozní revize, školení obsluhy</t>
  </si>
  <si>
    <t>Kotevní materiál zásobníků a odpařovačů, chemické kotvy M24 a mechanické kotvy M16, podložky, podkladní plechy</t>
  </si>
  <si>
    <t>Instalace zásobníků a odpařovačů, pronájem dvojice jeřábů a vysokozdvižné plošiny, ukotvení</t>
  </si>
  <si>
    <t xml:space="preserve">PS 228 - Dusíkové hospodářství </t>
  </si>
  <si>
    <t>PS 228 - 3   DUSÍKOVÉ HOSPODÁŘSTVÍ - TECHNOLOGIE</t>
  </si>
  <si>
    <t>ZDROJOVÁ DUSÍKOVÁ STANICE</t>
  </si>
  <si>
    <t>VÝKAZ VÝMĚR</t>
  </si>
  <si>
    <t>PS 228 - 00 Dusíkové hospodářství - technologie</t>
  </si>
  <si>
    <t>T1,T2, výkres REC SB - DVD - C 228 - 00 - 101 - 00</t>
  </si>
  <si>
    <t>T3, výkres REC SB - DVD - C 228 - 00 - 101 - 00</t>
  </si>
  <si>
    <t>E1, E2, výkres REC SB - DVD - C 228 - 00 - 101 - 00</t>
  </si>
  <si>
    <t>VN40, VN41, výkres REC SB - DVD - C 228 - 00 - 101 - 00</t>
  </si>
  <si>
    <t>VN42, VN43, výkres REC SB - DVD - C 228 - 00 - 101 - 00</t>
  </si>
  <si>
    <t>SVN10÷SVN12, výkres REC SB - DVD - C 228 - 00 - 101 - 00</t>
  </si>
  <si>
    <t>RVN1, výkres REC SB - DVD - C 228 - 00 - 101 - 00</t>
  </si>
  <si>
    <t>VN44,  výkres REC SB - DVD - C 228 - 00 - 101 - 00</t>
  </si>
  <si>
    <t>PIN3,  výkres REC SB - DVD - C 228 - 00 - 101 - 00</t>
  </si>
  <si>
    <t>VN45,  výkres REC SB - DVD - C 228 - 00 - 101 - 00</t>
  </si>
  <si>
    <t>SVN13, výkres REC SB - DVD - C 228 - 00 - 101 - 00</t>
  </si>
  <si>
    <t>VN48,  výkres REC SB - DVD - C 228 - 00 - 101 - 00</t>
  </si>
  <si>
    <t>C1, C2,  výkres REC SB - DVD - C 228 - 00 - 101 - 00</t>
  </si>
  <si>
    <t>výkres REC SB - DVD - C 228 - 00 - 101 - 00</t>
  </si>
  <si>
    <t>00 - TECHNOLOGIE</t>
  </si>
  <si>
    <t xml:space="preserve">Zdrojové stanice se zásobníky kapalného dusíku jsou v PD uvedeny informativně, nebudou součástí dodávky stavby. </t>
  </si>
</sst>
</file>

<file path=xl/styles.xml><?xml version="1.0" encoding="utf-8"?>
<styleSheet xmlns="http://schemas.openxmlformats.org/spreadsheetml/2006/main">
  <numFmts count="3">
    <numFmt numFmtId="164" formatCode="#,##0.00000"/>
    <numFmt numFmtId="165" formatCode="#,##0.00\ _K_č"/>
    <numFmt numFmtId="166" formatCode="#,##0.00_\_K_č"/>
  </numFmts>
  <fonts count="29">
    <font>
      <sz val="10"/>
      <name val="Arial CE"/>
      <charset val="238"/>
    </font>
    <font>
      <sz val="10"/>
      <name val="Arial CE"/>
    </font>
    <font>
      <sz val="10"/>
      <color indexed="9"/>
      <name val="Arial CE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name val="Century Gothic"/>
      <family val="2"/>
      <charset val="238"/>
    </font>
    <font>
      <sz val="8"/>
      <color indexed="12"/>
      <name val="Century Gothic"/>
      <family val="2"/>
      <charset val="238"/>
    </font>
    <font>
      <i/>
      <sz val="8"/>
      <name val="Century Gothic"/>
      <family val="2"/>
      <charset val="238"/>
    </font>
    <font>
      <b/>
      <u/>
      <sz val="8"/>
      <name val="Century Gothic"/>
      <family val="2"/>
      <charset val="238"/>
    </font>
    <font>
      <u/>
      <sz val="8"/>
      <name val="Century Gothic"/>
      <family val="2"/>
      <charset val="238"/>
    </font>
    <font>
      <sz val="12"/>
      <name val="Arial CE"/>
      <charset val="238"/>
    </font>
    <font>
      <b/>
      <sz val="12"/>
      <name val="Century Gothic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charset val="238"/>
    </font>
    <font>
      <b/>
      <sz val="8"/>
      <name val="Century Gothic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b/>
      <u/>
      <sz val="10"/>
      <name val="Century Gothic"/>
      <family val="2"/>
      <charset val="238"/>
    </font>
    <font>
      <u/>
      <sz val="10"/>
      <name val="Century Gothic"/>
      <family val="2"/>
      <charset val="238"/>
    </font>
    <font>
      <b/>
      <sz val="10"/>
      <name val="Century Gothic"/>
      <family val="2"/>
      <charset val="238"/>
    </font>
    <font>
      <b/>
      <u/>
      <sz val="12"/>
      <color theme="0"/>
      <name val="Arial CE"/>
      <charset val="238"/>
    </font>
    <font>
      <sz val="12"/>
      <color theme="0"/>
      <name val="Arial CE"/>
      <charset val="238"/>
    </font>
    <font>
      <b/>
      <sz val="16"/>
      <color theme="0"/>
      <name val="Century Gothic"/>
      <family val="2"/>
      <charset val="238"/>
    </font>
    <font>
      <b/>
      <sz val="16"/>
      <color rgb="FFFF0000"/>
      <name val="Century Gothic"/>
      <family val="2"/>
      <charset val="238"/>
    </font>
    <font>
      <sz val="10"/>
      <color rgb="FFFF0000"/>
      <name val="Arial CE"/>
      <charset val="238"/>
    </font>
    <font>
      <sz val="8"/>
      <color rgb="FFFF0000"/>
      <name val="Century Gothic"/>
      <family val="2"/>
      <charset val="238"/>
    </font>
    <font>
      <b/>
      <sz val="10"/>
      <color rgb="FFFF0000"/>
      <name val="Arial CE"/>
      <charset val="238"/>
    </font>
    <font>
      <sz val="10"/>
      <name val="Arial CE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40"/>
      </patternFill>
    </fill>
    <fill>
      <patternFill patternType="solid">
        <fgColor indexed="22"/>
        <bgColor indexed="64"/>
      </patternFill>
    </fill>
    <fill>
      <patternFill patternType="solid">
        <fgColor rgb="FFA5ACA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2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Font="1"/>
    <xf numFmtId="0" fontId="4" fillId="0" borderId="0" xfId="1" applyFont="1" applyAlignment="1">
      <alignment wrapText="1"/>
    </xf>
    <xf numFmtId="0" fontId="1" fillId="0" borderId="0" xfId="1" applyBorder="1"/>
    <xf numFmtId="0" fontId="1" fillId="0" borderId="0" xfId="1" applyAlignment="1">
      <alignment horizontal="right"/>
    </xf>
    <xf numFmtId="0" fontId="1" fillId="0" borderId="0" xfId="1" applyBorder="1" applyAlignment="1">
      <alignment horizontal="right"/>
    </xf>
    <xf numFmtId="0" fontId="5" fillId="0" borderId="1" xfId="1" applyFont="1" applyBorder="1" applyAlignment="1">
      <alignment horizontal="center" vertical="top"/>
    </xf>
    <xf numFmtId="49" fontId="5" fillId="0" borderId="1" xfId="1" applyNumberFormat="1" applyFont="1" applyBorder="1" applyAlignment="1">
      <alignment horizontal="left" vertical="top"/>
    </xf>
    <xf numFmtId="4" fontId="5" fillId="0" borderId="1" xfId="1" applyNumberFormat="1" applyFont="1" applyBorder="1" applyAlignment="1">
      <alignment horizontal="right"/>
    </xf>
    <xf numFmtId="4" fontId="5" fillId="0" borderId="1" xfId="1" applyNumberFormat="1" applyFont="1" applyBorder="1"/>
    <xf numFmtId="4" fontId="6" fillId="2" borderId="2" xfId="1" applyNumberFormat="1" applyFont="1" applyFill="1" applyBorder="1" applyAlignment="1">
      <alignment horizontal="right" wrapText="1"/>
    </xf>
    <xf numFmtId="0" fontId="6" fillId="0" borderId="4" xfId="0" applyFont="1" applyBorder="1" applyAlignment="1">
      <alignment horizontal="right"/>
    </xf>
    <xf numFmtId="0" fontId="7" fillId="0" borderId="0" xfId="1" applyFont="1" applyAlignment="1"/>
    <xf numFmtId="0" fontId="7" fillId="0" borderId="0" xfId="1" applyFont="1" applyBorder="1" applyAlignment="1"/>
    <xf numFmtId="0" fontId="5" fillId="0" borderId="0" xfId="1" applyFont="1"/>
    <xf numFmtId="0" fontId="8" fillId="0" borderId="0" xfId="1" applyFont="1" applyAlignment="1">
      <alignment horizontal="centerContinuous"/>
    </xf>
    <xf numFmtId="0" fontId="9" fillId="0" borderId="0" xfId="1" applyFont="1" applyAlignment="1">
      <alignment horizontal="centerContinuous"/>
    </xf>
    <xf numFmtId="0" fontId="9" fillId="0" borderId="0" xfId="1" applyFont="1" applyAlignment="1">
      <alignment horizontal="right"/>
    </xf>
    <xf numFmtId="0" fontId="5" fillId="0" borderId="0" xfId="1" applyFont="1" applyAlignment="1">
      <alignment horizontal="right"/>
    </xf>
    <xf numFmtId="0" fontId="5" fillId="0" borderId="0" xfId="1" applyFont="1" applyAlignment="1"/>
    <xf numFmtId="49" fontId="5" fillId="3" borderId="5" xfId="1" applyNumberFormat="1" applyFont="1" applyFill="1" applyBorder="1"/>
    <xf numFmtId="0" fontId="5" fillId="3" borderId="6" xfId="1" applyFont="1" applyFill="1" applyBorder="1" applyAlignment="1">
      <alignment horizontal="center"/>
    </xf>
    <xf numFmtId="0" fontId="5" fillId="3" borderId="6" xfId="1" applyNumberFormat="1" applyFont="1" applyFill="1" applyBorder="1" applyAlignment="1">
      <alignment horizontal="center"/>
    </xf>
    <xf numFmtId="0" fontId="5" fillId="3" borderId="5" xfId="1" applyFont="1" applyFill="1" applyBorder="1" applyAlignment="1">
      <alignment horizontal="center"/>
    </xf>
    <xf numFmtId="0" fontId="5" fillId="0" borderId="0" xfId="1" applyFont="1" applyBorder="1"/>
    <xf numFmtId="0" fontId="7" fillId="0" borderId="0" xfId="1" applyFont="1" applyBorder="1"/>
    <xf numFmtId="3" fontId="7" fillId="0" borderId="0" xfId="1" applyNumberFormat="1" applyFont="1" applyBorder="1" applyAlignment="1">
      <alignment horizontal="right"/>
    </xf>
    <xf numFmtId="4" fontId="7" fillId="0" borderId="0" xfId="1" applyNumberFormat="1" applyFont="1" applyBorder="1"/>
    <xf numFmtId="0" fontId="5" fillId="0" borderId="0" xfId="1" applyFont="1" applyBorder="1" applyAlignment="1">
      <alignment horizontal="right"/>
    </xf>
    <xf numFmtId="0" fontId="10" fillId="4" borderId="0" xfId="1" applyFont="1" applyFill="1" applyAlignment="1"/>
    <xf numFmtId="0" fontId="21" fillId="4" borderId="0" xfId="1" applyFont="1" applyFill="1" applyAlignment="1"/>
    <xf numFmtId="0" fontId="22" fillId="4" borderId="0" xfId="1" applyFont="1" applyFill="1" applyAlignment="1">
      <alignment horizontal="right"/>
    </xf>
    <xf numFmtId="0" fontId="11" fillId="0" borderId="0" xfId="1" applyFont="1" applyAlignment="1">
      <alignment horizontal="left" indent="1"/>
    </xf>
    <xf numFmtId="0" fontId="12" fillId="0" borderId="0" xfId="1" applyFont="1" applyAlignment="1">
      <alignment horizontal="centerContinuous"/>
    </xf>
    <xf numFmtId="0" fontId="13" fillId="0" borderId="0" xfId="1" applyFont="1" applyAlignment="1">
      <alignment horizontal="centerContinuous"/>
    </xf>
    <xf numFmtId="0" fontId="13" fillId="0" borderId="0" xfId="1" applyFont="1" applyAlignment="1">
      <alignment horizontal="right"/>
    </xf>
    <xf numFmtId="0" fontId="21" fillId="5" borderId="0" xfId="1" applyFont="1" applyFill="1" applyAlignment="1"/>
    <xf numFmtId="0" fontId="23" fillId="5" borderId="0" xfId="1" applyFont="1" applyFill="1" applyAlignment="1">
      <alignment horizontal="left" vertical="center" indent="1"/>
    </xf>
    <xf numFmtId="0" fontId="24" fillId="5" borderId="0" xfId="1" applyFont="1" applyFill="1" applyAlignment="1">
      <alignment horizontal="right" vertical="center" indent="1"/>
    </xf>
    <xf numFmtId="0" fontId="25" fillId="0" borderId="0" xfId="0" applyFont="1"/>
    <xf numFmtId="49" fontId="25" fillId="0" borderId="0" xfId="0" applyNumberFormat="1" applyFont="1"/>
    <xf numFmtId="0" fontId="25" fillId="0" borderId="0" xfId="0" applyFont="1" applyAlignment="1">
      <alignment horizontal="center"/>
    </xf>
    <xf numFmtId="0" fontId="25" fillId="0" borderId="0" xfId="0" applyFont="1" applyAlignment="1">
      <alignment wrapText="1"/>
    </xf>
    <xf numFmtId="0" fontId="14" fillId="0" borderId="0" xfId="0" applyNumberFormat="1" applyFont="1" applyAlignment="1">
      <alignment wrapText="1"/>
    </xf>
    <xf numFmtId="0" fontId="5" fillId="6" borderId="10" xfId="0" applyNumberFormat="1" applyFont="1" applyFill="1" applyBorder="1" applyAlignment="1">
      <alignment horizontal="left" vertical="top" wrapText="1"/>
    </xf>
    <xf numFmtId="0" fontId="5" fillId="6" borderId="10" xfId="0" applyFont="1" applyFill="1" applyBorder="1" applyAlignment="1">
      <alignment horizontal="center" vertical="top" shrinkToFit="1"/>
    </xf>
    <xf numFmtId="164" fontId="5" fillId="6" borderId="10" xfId="0" applyNumberFormat="1" applyFont="1" applyFill="1" applyBorder="1" applyAlignment="1">
      <alignment vertical="top" shrinkToFit="1"/>
    </xf>
    <xf numFmtId="4" fontId="5" fillId="6" borderId="5" xfId="0" applyNumberFormat="1" applyFont="1" applyFill="1" applyBorder="1" applyAlignment="1">
      <alignment vertical="top" shrinkToFit="1"/>
    </xf>
    <xf numFmtId="0" fontId="5" fillId="6" borderId="5" xfId="0" applyFont="1" applyFill="1" applyBorder="1" applyAlignment="1">
      <alignment vertical="top" wrapText="1"/>
    </xf>
    <xf numFmtId="0" fontId="23" fillId="5" borderId="0" xfId="1" applyFont="1" applyFill="1" applyAlignment="1">
      <alignment horizontal="right" vertical="center" indent="1"/>
    </xf>
    <xf numFmtId="0" fontId="1" fillId="0" borderId="3" xfId="1" applyBorder="1"/>
    <xf numFmtId="0" fontId="5" fillId="6" borderId="5" xfId="0" applyFont="1" applyFill="1" applyBorder="1" applyAlignment="1">
      <alignment vertical="top"/>
    </xf>
    <xf numFmtId="0" fontId="5" fillId="0" borderId="10" xfId="1" applyFont="1" applyBorder="1" applyAlignment="1">
      <alignment horizontal="center"/>
    </xf>
    <xf numFmtId="0" fontId="6" fillId="0" borderId="10" xfId="0" applyFont="1" applyBorder="1" applyAlignment="1">
      <alignment horizontal="right"/>
    </xf>
    <xf numFmtId="0" fontId="16" fillId="0" borderId="0" xfId="0" applyFont="1"/>
    <xf numFmtId="165" fontId="16" fillId="0" borderId="0" xfId="0" applyNumberFormat="1" applyFont="1"/>
    <xf numFmtId="0" fontId="5" fillId="0" borderId="0" xfId="0" applyFont="1"/>
    <xf numFmtId="0" fontId="19" fillId="0" borderId="0" xfId="1" applyFont="1" applyAlignment="1">
      <alignment horizontal="centerContinuous"/>
    </xf>
    <xf numFmtId="0" fontId="16" fillId="0" borderId="0" xfId="1" applyFont="1"/>
    <xf numFmtId="165" fontId="5" fillId="0" borderId="0" xfId="0" applyNumberFormat="1" applyFont="1"/>
    <xf numFmtId="0" fontId="20" fillId="0" borderId="0" xfId="0" applyFont="1" applyAlignment="1">
      <alignment vertical="top"/>
    </xf>
    <xf numFmtId="0" fontId="5" fillId="6" borderId="11" xfId="0" applyFont="1" applyFill="1" applyBorder="1"/>
    <xf numFmtId="0" fontId="5" fillId="6" borderId="12" xfId="0" applyFont="1" applyFill="1" applyBorder="1"/>
    <xf numFmtId="0" fontId="5" fillId="6" borderId="13" xfId="0" applyFont="1" applyFill="1" applyBorder="1"/>
    <xf numFmtId="0" fontId="5" fillId="6" borderId="14" xfId="0" applyFont="1" applyFill="1" applyBorder="1"/>
    <xf numFmtId="165" fontId="5" fillId="6" borderId="15" xfId="0" applyNumberFormat="1" applyFont="1" applyFill="1" applyBorder="1"/>
    <xf numFmtId="0" fontId="5" fillId="6" borderId="16" xfId="0" applyFont="1" applyFill="1" applyBorder="1"/>
    <xf numFmtId="0" fontId="5" fillId="6" borderId="17" xfId="0" applyFont="1" applyFill="1" applyBorder="1"/>
    <xf numFmtId="0" fontId="5" fillId="6" borderId="18" xfId="0" applyFont="1" applyFill="1" applyBorder="1"/>
    <xf numFmtId="49" fontId="5" fillId="6" borderId="18" xfId="0" applyNumberFormat="1" applyFont="1" applyFill="1" applyBorder="1"/>
    <xf numFmtId="49" fontId="5" fillId="0" borderId="19" xfId="0" applyNumberFormat="1" applyFont="1" applyBorder="1"/>
    <xf numFmtId="49" fontId="5" fillId="0" borderId="20" xfId="0" applyNumberFormat="1" applyFont="1" applyBorder="1"/>
    <xf numFmtId="0" fontId="5" fillId="0" borderId="21" xfId="0" applyFont="1" applyBorder="1"/>
    <xf numFmtId="165" fontId="20" fillId="0" borderId="0" xfId="0" applyNumberFormat="1" applyFont="1" applyAlignment="1">
      <alignment vertical="top"/>
    </xf>
    <xf numFmtId="49" fontId="20" fillId="0" borderId="0" xfId="0" applyNumberFormat="1" applyFont="1" applyAlignment="1">
      <alignment vertical="top"/>
    </xf>
    <xf numFmtId="0" fontId="15" fillId="0" borderId="0" xfId="0" applyFont="1"/>
    <xf numFmtId="0" fontId="11" fillId="0" borderId="0" xfId="1" applyFont="1" applyAlignment="1">
      <alignment horizontal="left"/>
    </xf>
    <xf numFmtId="0" fontId="22" fillId="0" borderId="0" xfId="1" applyFont="1" applyFill="1" applyAlignment="1">
      <alignment horizontal="right"/>
    </xf>
    <xf numFmtId="0" fontId="26" fillId="0" borderId="0" xfId="0" applyFont="1"/>
    <xf numFmtId="0" fontId="5" fillId="6" borderId="18" xfId="0" applyFont="1" applyFill="1" applyBorder="1" applyAlignment="1"/>
    <xf numFmtId="0" fontId="5" fillId="6" borderId="23" xfId="0" applyFont="1" applyFill="1" applyBorder="1" applyAlignment="1"/>
    <xf numFmtId="0" fontId="5" fillId="0" borderId="0" xfId="0" applyFont="1" applyAlignment="1"/>
    <xf numFmtId="165" fontId="5" fillId="0" borderId="0" xfId="0" applyNumberFormat="1" applyFont="1" applyAlignment="1"/>
    <xf numFmtId="0" fontId="5" fillId="6" borderId="13" xfId="0" applyFont="1" applyFill="1" applyBorder="1" applyAlignment="1"/>
    <xf numFmtId="0" fontId="5" fillId="6" borderId="14" xfId="0" applyFont="1" applyFill="1" applyBorder="1" applyAlignment="1"/>
    <xf numFmtId="165" fontId="5" fillId="6" borderId="24" xfId="0" applyNumberFormat="1" applyFont="1" applyFill="1" applyBorder="1" applyAlignment="1"/>
    <xf numFmtId="0" fontId="5" fillId="0" borderId="21" xfId="0" applyFont="1" applyBorder="1" applyAlignment="1"/>
    <xf numFmtId="0" fontId="5" fillId="0" borderId="6" xfId="0" applyFont="1" applyBorder="1" applyAlignment="1"/>
    <xf numFmtId="0" fontId="20" fillId="0" borderId="8" xfId="1" applyFont="1" applyBorder="1" applyAlignment="1"/>
    <xf numFmtId="0" fontId="18" fillId="0" borderId="0" xfId="1" applyFont="1" applyBorder="1" applyAlignment="1">
      <alignment horizontal="centerContinuous"/>
    </xf>
    <xf numFmtId="0" fontId="19" fillId="0" borderId="0" xfId="1" applyFont="1" applyBorder="1" applyAlignment="1">
      <alignment horizontal="centerContinuous"/>
    </xf>
    <xf numFmtId="0" fontId="19" fillId="0" borderId="0" xfId="1" applyFont="1" applyBorder="1" applyAlignment="1">
      <alignment horizontal="right"/>
    </xf>
    <xf numFmtId="0" fontId="5" fillId="0" borderId="1" xfId="1" applyFont="1" applyFill="1" applyBorder="1" applyAlignment="1">
      <alignment vertical="top" wrapText="1"/>
    </xf>
    <xf numFmtId="49" fontId="5" fillId="0" borderId="1" xfId="1" applyNumberFormat="1" applyFont="1" applyFill="1" applyBorder="1" applyAlignment="1">
      <alignment horizontal="center" shrinkToFit="1"/>
    </xf>
    <xf numFmtId="0" fontId="1" fillId="0" borderId="0" xfId="1" applyFill="1"/>
    <xf numFmtId="49" fontId="5" fillId="0" borderId="1" xfId="1" applyNumberFormat="1" applyFont="1" applyBorder="1" applyAlignment="1">
      <alignment horizontal="left" vertical="top" wrapText="1"/>
    </xf>
    <xf numFmtId="49" fontId="5" fillId="0" borderId="7" xfId="1" applyNumberFormat="1" applyFont="1" applyBorder="1" applyAlignment="1">
      <alignment horizontal="right" wrapText="1"/>
    </xf>
    <xf numFmtId="4" fontId="5" fillId="0" borderId="32" xfId="1" applyNumberFormat="1" applyFont="1" applyBorder="1"/>
    <xf numFmtId="0" fontId="6" fillId="2" borderId="7" xfId="1" applyFont="1" applyFill="1" applyBorder="1" applyAlignment="1">
      <alignment horizontal="left" wrapText="1"/>
    </xf>
    <xf numFmtId="0" fontId="6" fillId="2" borderId="10" xfId="1" applyFont="1" applyFill="1" applyBorder="1" applyAlignment="1">
      <alignment horizontal="left" wrapText="1"/>
    </xf>
    <xf numFmtId="49" fontId="5" fillId="0" borderId="10" xfId="1" applyNumberFormat="1" applyFont="1" applyBorder="1" applyAlignment="1">
      <alignment horizontal="right"/>
    </xf>
    <xf numFmtId="4" fontId="6" fillId="2" borderId="33" xfId="1" applyNumberFormat="1" applyFont="1" applyFill="1" applyBorder="1" applyAlignment="1">
      <alignment horizontal="right" wrapText="1"/>
    </xf>
    <xf numFmtId="0" fontId="6" fillId="0" borderId="34" xfId="0" applyFont="1" applyBorder="1" applyAlignment="1">
      <alignment horizontal="right"/>
    </xf>
    <xf numFmtId="0" fontId="15" fillId="0" borderId="0" xfId="0" applyFont="1" applyFill="1"/>
    <xf numFmtId="0" fontId="5" fillId="0" borderId="0" xfId="0" applyFont="1" applyFill="1"/>
    <xf numFmtId="0" fontId="16" fillId="0" borderId="0" xfId="0" applyFont="1" applyFill="1"/>
    <xf numFmtId="0" fontId="0" fillId="0" borderId="0" xfId="0" applyFill="1"/>
    <xf numFmtId="0" fontId="27" fillId="0" borderId="0" xfId="0" applyFont="1" applyFill="1"/>
    <xf numFmtId="0" fontId="16" fillId="0" borderId="0" xfId="1" applyFont="1" applyFill="1"/>
    <xf numFmtId="0" fontId="27" fillId="0" borderId="0" xfId="1" applyFont="1" applyFill="1"/>
    <xf numFmtId="0" fontId="20" fillId="0" borderId="0" xfId="0" applyFont="1" applyFill="1"/>
    <xf numFmtId="165" fontId="5" fillId="8" borderId="27" xfId="0" applyNumberFormat="1" applyFont="1" applyFill="1" applyBorder="1" applyAlignment="1">
      <alignment vertical="center"/>
    </xf>
    <xf numFmtId="166" fontId="5" fillId="0" borderId="22" xfId="1" applyNumberFormat="1" applyFont="1" applyFill="1" applyBorder="1" applyAlignment="1">
      <alignment vertical="center"/>
    </xf>
    <xf numFmtId="166" fontId="5" fillId="0" borderId="25" xfId="0" applyNumberFormat="1" applyFont="1" applyFill="1" applyBorder="1" applyAlignment="1"/>
    <xf numFmtId="166" fontId="5" fillId="8" borderId="26" xfId="0" applyNumberFormat="1" applyFont="1" applyFill="1" applyBorder="1" applyAlignment="1"/>
    <xf numFmtId="49" fontId="6" fillId="0" borderId="29" xfId="0" applyNumberFormat="1" applyFont="1" applyFill="1" applyBorder="1" applyAlignment="1">
      <alignment horizontal="left" wrapText="1"/>
    </xf>
    <xf numFmtId="49" fontId="5" fillId="6" borderId="9" xfId="0" applyNumberFormat="1" applyFont="1" applyFill="1" applyBorder="1" applyAlignment="1">
      <alignment vertical="top"/>
    </xf>
    <xf numFmtId="49" fontId="6" fillId="0" borderId="28" xfId="1" applyNumberFormat="1" applyFont="1" applyFill="1" applyBorder="1" applyAlignment="1">
      <alignment horizontal="left" wrapText="1"/>
    </xf>
    <xf numFmtId="0" fontId="28" fillId="0" borderId="0" xfId="1" applyFont="1" applyAlignment="1">
      <alignment horizontal="left"/>
    </xf>
    <xf numFmtId="0" fontId="15" fillId="0" borderId="0" xfId="0" applyNumberFormat="1" applyFont="1" applyAlignment="1">
      <alignment wrapText="1"/>
    </xf>
    <xf numFmtId="49" fontId="11" fillId="0" borderId="0" xfId="0" applyNumberFormat="1" applyFont="1" applyAlignment="1">
      <alignment horizontal="left"/>
    </xf>
    <xf numFmtId="0" fontId="11" fillId="0" borderId="0" xfId="1" applyFont="1" applyAlignment="1">
      <alignment horizontal="left"/>
    </xf>
    <xf numFmtId="4" fontId="17" fillId="0" borderId="0" xfId="0" applyNumberFormat="1" applyFont="1" applyAlignment="1">
      <alignment horizontal="left"/>
    </xf>
    <xf numFmtId="4" fontId="5" fillId="7" borderId="20" xfId="0" applyNumberFormat="1" applyFont="1" applyFill="1" applyBorder="1" applyAlignment="1">
      <alignment vertical="top" shrinkToFit="1"/>
    </xf>
    <xf numFmtId="4" fontId="5" fillId="7" borderId="6" xfId="0" applyNumberFormat="1" applyFont="1" applyFill="1" applyBorder="1" applyAlignment="1">
      <alignment vertical="top" shrinkToFit="1"/>
    </xf>
    <xf numFmtId="49" fontId="6" fillId="0" borderId="28" xfId="1" applyNumberFormat="1" applyFont="1" applyFill="1" applyBorder="1" applyAlignment="1">
      <alignment horizontal="left" wrapText="1"/>
    </xf>
    <xf numFmtId="49" fontId="6" fillId="0" borderId="29" xfId="0" applyNumberFormat="1" applyFont="1" applyFill="1" applyBorder="1" applyAlignment="1">
      <alignment horizontal="left" wrapText="1"/>
    </xf>
    <xf numFmtId="49" fontId="6" fillId="0" borderId="30" xfId="1" applyNumberFormat="1" applyFont="1" applyFill="1" applyBorder="1" applyAlignment="1">
      <alignment horizontal="left" wrapText="1"/>
    </xf>
    <xf numFmtId="49" fontId="6" fillId="0" borderId="31" xfId="1" applyNumberFormat="1" applyFont="1" applyFill="1" applyBorder="1" applyAlignment="1">
      <alignment horizontal="left" wrapText="1"/>
    </xf>
    <xf numFmtId="49" fontId="6" fillId="0" borderId="31" xfId="0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44"/>
  <sheetViews>
    <sheetView showGridLines="0" tabSelected="1" topLeftCell="A8" zoomScaleNormal="100" workbookViewId="0">
      <selection activeCell="Q29" sqref="Q29"/>
    </sheetView>
  </sheetViews>
  <sheetFormatPr defaultRowHeight="12.75"/>
  <cols>
    <col min="1" max="1" width="14.7109375" customWidth="1"/>
    <col min="6" max="6" width="4.85546875" customWidth="1"/>
    <col min="7" max="7" width="23" customWidth="1"/>
    <col min="8" max="8" width="13.7109375" customWidth="1"/>
  </cols>
  <sheetData>
    <row r="1" spans="1:18" ht="14.25" customHeight="1"/>
    <row r="2" spans="1:18" ht="20.25">
      <c r="A2" s="39" t="s">
        <v>0</v>
      </c>
      <c r="B2" s="38"/>
      <c r="C2" s="38"/>
      <c r="D2" s="38"/>
      <c r="E2" s="38"/>
      <c r="F2" s="38"/>
      <c r="G2" s="40"/>
      <c r="H2" s="51" t="s">
        <v>36</v>
      </c>
    </row>
    <row r="3" spans="1:18" ht="2.25" customHeight="1">
      <c r="A3" s="31"/>
      <c r="B3" s="32"/>
      <c r="C3" s="32"/>
      <c r="D3" s="32"/>
      <c r="E3" s="32"/>
      <c r="F3" s="32"/>
      <c r="G3" s="33"/>
      <c r="H3" s="33"/>
    </row>
    <row r="4" spans="1:18" ht="22.5" customHeight="1">
      <c r="A4" s="124" t="s">
        <v>23</v>
      </c>
      <c r="B4" s="124"/>
      <c r="C4" s="124"/>
      <c r="D4" s="124"/>
      <c r="E4" s="124"/>
      <c r="F4" s="124"/>
      <c r="G4" s="124"/>
      <c r="H4" s="79"/>
      <c r="I4" s="56"/>
      <c r="J4" s="56"/>
      <c r="K4" s="56"/>
      <c r="L4" s="56"/>
      <c r="M4" s="56"/>
      <c r="N4" s="56"/>
    </row>
    <row r="5" spans="1:18" ht="12.75" customHeight="1">
      <c r="A5" s="56"/>
      <c r="B5" s="56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</row>
    <row r="6" spans="1:18" ht="20.100000000000001" customHeight="1">
      <c r="A6" s="77" t="s">
        <v>21</v>
      </c>
      <c r="B6" s="122" t="s">
        <v>0</v>
      </c>
      <c r="C6" s="122"/>
      <c r="D6" s="122"/>
      <c r="E6" s="122"/>
      <c r="F6" s="122"/>
      <c r="G6" s="122"/>
      <c r="H6" s="122"/>
      <c r="I6" s="56"/>
      <c r="J6" s="56"/>
      <c r="K6" s="56"/>
      <c r="L6" s="56"/>
      <c r="M6" s="56"/>
      <c r="N6" s="56"/>
    </row>
    <row r="7" spans="1:18" s="1" customFormat="1" ht="20.100000000000001" customHeight="1">
      <c r="A7" s="77" t="s">
        <v>20</v>
      </c>
      <c r="B7" s="123" t="s">
        <v>82</v>
      </c>
      <c r="C7" s="123"/>
      <c r="D7" s="123"/>
      <c r="E7" s="123"/>
      <c r="F7" s="123"/>
      <c r="G7" s="123"/>
      <c r="H7" s="123"/>
      <c r="I7" s="59"/>
      <c r="J7" s="60"/>
      <c r="K7" s="60"/>
      <c r="L7" s="60"/>
      <c r="M7" s="60"/>
      <c r="N7" s="60"/>
    </row>
    <row r="8" spans="1:18" ht="20.100000000000001" customHeight="1">
      <c r="A8" s="77" t="s">
        <v>22</v>
      </c>
      <c r="B8" s="123" t="s">
        <v>101</v>
      </c>
      <c r="C8" s="123"/>
      <c r="D8" s="123"/>
      <c r="E8" s="123"/>
      <c r="F8" s="123"/>
      <c r="G8" s="123"/>
      <c r="H8" s="123"/>
      <c r="I8" s="56"/>
      <c r="J8" s="56"/>
      <c r="K8" s="56"/>
      <c r="L8" s="56"/>
      <c r="M8" s="56"/>
      <c r="N8" s="56"/>
    </row>
    <row r="9" spans="1:18" ht="11.25" customHeight="1">
      <c r="A9" s="77"/>
      <c r="B9" s="78"/>
      <c r="C9" s="78"/>
      <c r="D9" s="78"/>
      <c r="E9" s="78"/>
      <c r="F9" s="78"/>
      <c r="G9" s="78"/>
      <c r="H9" s="78"/>
      <c r="I9" s="56"/>
      <c r="J9" s="56"/>
      <c r="K9" s="56"/>
      <c r="L9" s="56"/>
      <c r="M9" s="56"/>
      <c r="N9" s="56"/>
    </row>
    <row r="10" spans="1:18" ht="12.75" customHeight="1">
      <c r="A10" s="58" t="s">
        <v>12</v>
      </c>
      <c r="B10" s="58"/>
      <c r="C10" s="58"/>
      <c r="D10" s="58"/>
      <c r="E10" s="58"/>
      <c r="F10" s="58"/>
      <c r="G10" s="58"/>
      <c r="H10" s="61"/>
      <c r="I10" s="58"/>
      <c r="J10" s="58"/>
      <c r="K10" s="58"/>
      <c r="L10" s="58"/>
      <c r="M10" s="58"/>
      <c r="N10" s="56"/>
    </row>
    <row r="11" spans="1:18" ht="12.75" customHeight="1">
      <c r="A11" s="58"/>
      <c r="B11" s="58"/>
      <c r="C11" s="58"/>
      <c r="D11" s="80"/>
      <c r="E11" s="58"/>
      <c r="F11" s="58"/>
      <c r="G11" s="58"/>
      <c r="H11" s="61"/>
      <c r="I11" s="58"/>
      <c r="J11" s="106"/>
      <c r="K11" s="106"/>
      <c r="L11" s="106"/>
      <c r="M11" s="106"/>
      <c r="N11" s="107"/>
      <c r="O11" s="108"/>
      <c r="P11" s="109"/>
      <c r="Q11" s="108"/>
      <c r="R11" s="108"/>
    </row>
    <row r="12" spans="1:18" ht="12.75" customHeight="1">
      <c r="A12" s="58"/>
      <c r="B12" s="58"/>
      <c r="C12" s="58"/>
      <c r="D12" s="58"/>
      <c r="E12" s="58"/>
      <c r="F12" s="58"/>
      <c r="G12" s="58"/>
      <c r="H12" s="61"/>
      <c r="I12" s="58"/>
      <c r="J12" s="106"/>
      <c r="K12" s="107"/>
      <c r="L12" s="107"/>
      <c r="M12" s="107"/>
      <c r="N12" s="107"/>
      <c r="O12" s="108"/>
      <c r="P12" s="109"/>
      <c r="Q12" s="108"/>
      <c r="R12" s="108"/>
    </row>
    <row r="13" spans="1:18" ht="12.75" customHeight="1">
      <c r="A13" s="58"/>
      <c r="B13" s="58"/>
      <c r="C13" s="58"/>
      <c r="D13" s="58"/>
      <c r="E13" s="58"/>
      <c r="F13" s="58"/>
      <c r="G13" s="58"/>
      <c r="H13" s="61"/>
      <c r="I13" s="58"/>
      <c r="J13" s="106"/>
      <c r="K13" s="107"/>
      <c r="L13" s="107"/>
      <c r="M13" s="107"/>
      <c r="N13" s="107"/>
      <c r="O13" s="108"/>
      <c r="P13" s="109"/>
      <c r="Q13" s="108"/>
      <c r="R13" s="108"/>
    </row>
    <row r="14" spans="1:18" ht="12.75" customHeight="1">
      <c r="A14" s="58"/>
      <c r="B14" s="58"/>
      <c r="C14" s="58"/>
      <c r="D14" s="58"/>
      <c r="E14" s="58"/>
      <c r="F14" s="58"/>
      <c r="G14" s="58"/>
      <c r="H14" s="61"/>
      <c r="I14" s="58"/>
      <c r="J14" s="106"/>
      <c r="K14" s="107"/>
      <c r="L14" s="107"/>
      <c r="M14" s="107"/>
      <c r="N14" s="107"/>
      <c r="O14" s="108"/>
      <c r="P14" s="109"/>
      <c r="Q14" s="108"/>
      <c r="R14" s="108"/>
    </row>
    <row r="15" spans="1:18" ht="12.75" customHeight="1">
      <c r="A15" s="77" t="s">
        <v>13</v>
      </c>
      <c r="B15" s="58"/>
      <c r="C15" s="58"/>
      <c r="D15" s="58"/>
      <c r="E15" s="58"/>
      <c r="F15" s="58"/>
      <c r="G15" s="58"/>
      <c r="H15" s="61"/>
      <c r="I15" s="58"/>
      <c r="J15" s="106"/>
      <c r="K15" s="107"/>
      <c r="L15" s="107"/>
      <c r="M15" s="107"/>
      <c r="N15" s="107"/>
      <c r="O15" s="108"/>
      <c r="P15" s="109"/>
      <c r="Q15" s="108"/>
      <c r="R15" s="108"/>
    </row>
    <row r="16" spans="1:18" ht="12.75" customHeight="1">
      <c r="A16" s="58"/>
      <c r="B16" s="58"/>
      <c r="C16" s="58"/>
      <c r="D16" s="58"/>
      <c r="E16" s="58"/>
      <c r="F16" s="58"/>
      <c r="G16" s="58"/>
      <c r="H16" s="61"/>
      <c r="I16" s="58"/>
      <c r="J16" s="106"/>
      <c r="K16" s="107"/>
      <c r="L16" s="107"/>
      <c r="M16" s="107"/>
      <c r="N16" s="107"/>
      <c r="O16" s="108"/>
      <c r="P16" s="109"/>
      <c r="Q16" s="108"/>
      <c r="R16" s="108"/>
    </row>
    <row r="17" spans="1:54" ht="15.75" customHeight="1" thickBot="1">
      <c r="A17" s="62" t="s">
        <v>11</v>
      </c>
      <c r="B17" s="62"/>
      <c r="C17" s="62"/>
      <c r="D17" s="62"/>
      <c r="E17" s="62"/>
      <c r="F17" s="62"/>
      <c r="G17" s="62"/>
      <c r="H17" s="75"/>
      <c r="I17" s="58"/>
      <c r="J17" s="106"/>
      <c r="K17" s="107"/>
      <c r="L17" s="107"/>
      <c r="M17" s="107"/>
      <c r="N17" s="107"/>
      <c r="O17" s="108"/>
      <c r="P17" s="109"/>
      <c r="Q17" s="108"/>
      <c r="R17" s="108"/>
    </row>
    <row r="18" spans="1:54" ht="12.75" customHeight="1" thickBot="1">
      <c r="A18" s="63" t="s">
        <v>14</v>
      </c>
      <c r="B18" s="64"/>
      <c r="C18" s="65"/>
      <c r="D18" s="65"/>
      <c r="E18" s="65"/>
      <c r="F18" s="65"/>
      <c r="G18" s="66"/>
      <c r="H18" s="67" t="s">
        <v>15</v>
      </c>
      <c r="I18" s="58"/>
      <c r="J18" s="106"/>
      <c r="K18" s="107"/>
      <c r="L18" s="107"/>
      <c r="M18" s="107"/>
      <c r="N18" s="107"/>
      <c r="O18" s="108"/>
      <c r="P18" s="109"/>
      <c r="Q18" s="108"/>
      <c r="R18" s="108"/>
    </row>
    <row r="19" spans="1:54" s="1" customFormat="1" ht="20.25" customHeight="1" thickBot="1">
      <c r="A19" s="90" t="s">
        <v>83</v>
      </c>
      <c r="B19" s="91"/>
      <c r="C19" s="92"/>
      <c r="D19" s="92"/>
      <c r="E19" s="93"/>
      <c r="F19" s="92"/>
      <c r="G19" s="92"/>
      <c r="H19" s="114">
        <f>SUM(H25)</f>
        <v>0</v>
      </c>
      <c r="I19" s="59"/>
      <c r="J19" s="110"/>
      <c r="K19" s="110"/>
      <c r="L19" s="110"/>
      <c r="M19" s="110"/>
      <c r="N19" s="110"/>
      <c r="O19" s="96"/>
      <c r="P19" s="111"/>
      <c r="Q19" s="96"/>
      <c r="R19" s="96"/>
    </row>
    <row r="20" spans="1:54" ht="12.75" customHeight="1" thickBot="1">
      <c r="A20" s="68"/>
      <c r="B20" s="69" t="s">
        <v>16</v>
      </c>
      <c r="C20" s="70"/>
      <c r="D20" s="71"/>
      <c r="E20" s="81"/>
      <c r="F20" s="81"/>
      <c r="G20" s="82"/>
      <c r="H20" s="113">
        <f>SUM(H19:H19)</f>
        <v>0</v>
      </c>
      <c r="I20" s="58"/>
      <c r="J20" s="105"/>
      <c r="K20" s="112"/>
      <c r="L20" s="112"/>
      <c r="M20" s="107"/>
      <c r="N20" s="107"/>
      <c r="O20" s="108"/>
      <c r="P20" s="109"/>
      <c r="Q20" s="108"/>
      <c r="R20" s="108"/>
    </row>
    <row r="21" spans="1:54" ht="12.75" customHeight="1">
      <c r="A21" s="58"/>
      <c r="B21" s="58"/>
      <c r="C21" s="58"/>
      <c r="D21" s="58"/>
      <c r="E21" s="83"/>
      <c r="F21" s="83"/>
      <c r="G21" s="83"/>
      <c r="H21" s="84"/>
      <c r="I21" s="58"/>
      <c r="J21" s="106"/>
      <c r="K21" s="107"/>
      <c r="L21" s="107"/>
      <c r="M21" s="107"/>
      <c r="N21" s="107"/>
      <c r="O21" s="108"/>
      <c r="P21" s="109"/>
      <c r="Q21" s="108"/>
      <c r="R21" s="108"/>
    </row>
    <row r="22" spans="1:54" ht="15" thickBot="1">
      <c r="A22" s="62" t="s">
        <v>19</v>
      </c>
      <c r="B22" s="62"/>
      <c r="C22" s="62"/>
      <c r="D22" s="76"/>
      <c r="E22" s="121"/>
      <c r="F22" s="121"/>
      <c r="G22" s="121"/>
      <c r="H22" s="121"/>
      <c r="I22" s="58"/>
      <c r="J22" s="106"/>
      <c r="K22" s="107"/>
      <c r="L22" s="107"/>
      <c r="M22" s="107"/>
      <c r="N22" s="107"/>
      <c r="O22" s="108"/>
      <c r="P22" s="109"/>
      <c r="Q22" s="108"/>
      <c r="R22" s="108"/>
      <c r="BB22" s="45">
        <f>E22</f>
        <v>0</v>
      </c>
    </row>
    <row r="23" spans="1:54" ht="12.75" customHeight="1">
      <c r="A23" s="63" t="s">
        <v>17</v>
      </c>
      <c r="B23" s="64"/>
      <c r="C23" s="65"/>
      <c r="D23" s="65"/>
      <c r="E23" s="85"/>
      <c r="F23" s="85"/>
      <c r="G23" s="86"/>
      <c r="H23" s="87" t="s">
        <v>15</v>
      </c>
      <c r="I23" s="58"/>
      <c r="J23" s="106"/>
      <c r="K23" s="107"/>
      <c r="L23" s="107"/>
      <c r="M23" s="107"/>
      <c r="N23" s="107"/>
      <c r="O23" s="108"/>
      <c r="P23" s="111"/>
      <c r="Q23" s="108"/>
      <c r="R23" s="108"/>
    </row>
    <row r="24" spans="1:54" ht="12.75" customHeight="1">
      <c r="A24" s="72" t="s">
        <v>38</v>
      </c>
      <c r="B24" s="73" t="s">
        <v>84</v>
      </c>
      <c r="C24" s="74"/>
      <c r="D24" s="74"/>
      <c r="E24" s="88"/>
      <c r="F24" s="88"/>
      <c r="G24" s="89"/>
      <c r="H24" s="115">
        <f>SUM(Položky!F8)</f>
        <v>0</v>
      </c>
      <c r="I24" s="58"/>
      <c r="J24" s="106"/>
      <c r="K24" s="107"/>
      <c r="L24" s="107"/>
      <c r="M24" s="107"/>
      <c r="N24" s="107"/>
      <c r="O24" s="108"/>
      <c r="P24" s="111"/>
      <c r="Q24" s="108"/>
      <c r="R24" s="108"/>
    </row>
    <row r="25" spans="1:54" ht="12.75" customHeight="1" thickBot="1">
      <c r="A25" s="68"/>
      <c r="B25" s="69" t="s">
        <v>18</v>
      </c>
      <c r="C25" s="70"/>
      <c r="D25" s="71"/>
      <c r="E25" s="81"/>
      <c r="F25" s="81"/>
      <c r="G25" s="82"/>
      <c r="H25" s="116">
        <f>SUM(H24:H24)</f>
        <v>0</v>
      </c>
      <c r="I25" s="58"/>
      <c r="J25" s="106"/>
      <c r="K25" s="107"/>
      <c r="L25" s="107"/>
      <c r="M25" s="107"/>
      <c r="N25" s="107"/>
      <c r="O25" s="108"/>
      <c r="P25" s="109"/>
      <c r="Q25" s="108"/>
      <c r="R25" s="108"/>
    </row>
    <row r="26" spans="1:54" ht="13.5">
      <c r="A26" s="56"/>
      <c r="B26" s="56"/>
      <c r="C26" s="56"/>
      <c r="D26" s="56"/>
      <c r="E26" s="56"/>
      <c r="F26" s="56"/>
      <c r="G26" s="56"/>
      <c r="H26" s="56"/>
      <c r="I26" s="56"/>
      <c r="J26" s="107"/>
      <c r="K26" s="107"/>
      <c r="L26" s="107"/>
      <c r="M26" s="107"/>
      <c r="N26" s="107"/>
      <c r="O26" s="108"/>
      <c r="P26" s="108"/>
      <c r="Q26" s="108"/>
      <c r="R26" s="108"/>
    </row>
    <row r="27" spans="1:54" ht="13.5">
      <c r="A27" s="56"/>
      <c r="B27" s="56"/>
      <c r="C27" s="56"/>
      <c r="D27" s="56"/>
      <c r="E27" s="56"/>
      <c r="F27" s="56"/>
      <c r="G27" s="56"/>
      <c r="H27" s="56"/>
      <c r="I27" s="56"/>
      <c r="J27" s="107"/>
      <c r="K27" s="107"/>
      <c r="L27" s="107"/>
      <c r="M27" s="107"/>
      <c r="N27" s="107"/>
      <c r="O27" s="108"/>
      <c r="P27" s="108"/>
      <c r="Q27" s="108"/>
      <c r="R27" s="108"/>
    </row>
    <row r="28" spans="1:54" ht="13.5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</row>
    <row r="29" spans="1:54" ht="13.5">
      <c r="A29" s="56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</row>
    <row r="30" spans="1:54" ht="13.5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</row>
    <row r="31" spans="1:54" ht="13.5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</row>
    <row r="32" spans="1:54" ht="13.5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</row>
    <row r="33" spans="1:14" ht="13.5">
      <c r="A33" s="56"/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</row>
    <row r="34" spans="1:14" ht="13.5">
      <c r="A34" s="56"/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</row>
    <row r="35" spans="1:14" ht="13.5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</row>
    <row r="36" spans="1:14" ht="13.5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</row>
    <row r="37" spans="1:14" ht="13.5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</row>
    <row r="38" spans="1:14" ht="13.5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</row>
    <row r="39" spans="1:14" ht="13.5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</row>
    <row r="40" spans="1:14" ht="13.5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</row>
    <row r="41" spans="1:14" ht="13.5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</row>
    <row r="42" spans="1:14" ht="13.5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</row>
    <row r="43" spans="1:14" ht="13.5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</row>
    <row r="44" spans="1:14" ht="13.5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</row>
  </sheetData>
  <mergeCells count="5">
    <mergeCell ref="E22:H22"/>
    <mergeCell ref="B6:H6"/>
    <mergeCell ref="B7:H7"/>
    <mergeCell ref="B8:H8"/>
    <mergeCell ref="A4:G4"/>
  </mergeCells>
  <pageMargins left="0.62992125984251968" right="0.23622047244094491" top="0.74803149606299213" bottom="0.74803149606299213" header="0.31496062992125984" footer="0.31496062992125984"/>
  <pageSetup paperSize="9" orientation="portrait" r:id="rId1"/>
  <headerFooter>
    <oddFooter>&amp;L&amp;"Century Gothic,Obyčejné"2017-10-06&amp;C&amp;"Century Gothic,Obyčejné"STRANA &amp;P/&amp;N&amp;R&amp;"Century Gothic,Obyčejné"REC SB - DVD - V 228 - 00 - 001 - 01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CA121"/>
  <sheetViews>
    <sheetView showGridLines="0" showZeros="0" zoomScaleNormal="100" workbookViewId="0">
      <selection activeCell="C11" sqref="C11"/>
    </sheetView>
  </sheetViews>
  <sheetFormatPr defaultRowHeight="12.75"/>
  <cols>
    <col min="1" max="1" width="4.42578125" style="1" customWidth="1"/>
    <col min="2" max="2" width="11.5703125" style="1" customWidth="1"/>
    <col min="3" max="3" width="64.7109375" style="1" customWidth="1"/>
    <col min="4" max="4" width="5.5703125" style="1" customWidth="1"/>
    <col min="5" max="5" width="8.5703125" style="6" customWidth="1"/>
    <col min="6" max="8" width="12.7109375" style="1" customWidth="1"/>
    <col min="9" max="10" width="9.140625" style="1"/>
    <col min="11" max="11" width="75.42578125" style="1" customWidth="1"/>
    <col min="12" max="12" width="45.28515625" style="1" customWidth="1"/>
    <col min="13" max="16384" width="9.140625" style="1"/>
  </cols>
  <sheetData>
    <row r="1" spans="1:79" ht="14.25" customHeight="1">
      <c r="A1" s="16"/>
      <c r="B1" s="17"/>
      <c r="C1" s="18"/>
      <c r="D1" s="18"/>
      <c r="E1" s="19"/>
      <c r="F1" s="18"/>
      <c r="G1" s="18"/>
      <c r="H1" s="18"/>
    </row>
    <row r="2" spans="1:79" ht="20.25">
      <c r="A2" s="39" t="s">
        <v>0</v>
      </c>
      <c r="B2" s="38"/>
      <c r="C2" s="38"/>
      <c r="D2" s="38"/>
      <c r="E2" s="38"/>
      <c r="F2" s="38"/>
      <c r="G2" s="40"/>
      <c r="H2" s="51" t="s">
        <v>85</v>
      </c>
    </row>
    <row r="3" spans="1:79" customFormat="1" ht="2.25" customHeight="1">
      <c r="A3" s="31"/>
      <c r="B3" s="32"/>
      <c r="C3" s="32"/>
      <c r="D3" s="32"/>
      <c r="E3" s="32"/>
      <c r="F3" s="32"/>
      <c r="G3" s="33"/>
      <c r="H3" s="33"/>
    </row>
    <row r="4" spans="1:79" ht="20.25" customHeight="1">
      <c r="A4" s="34" t="s">
        <v>86</v>
      </c>
      <c r="B4" s="35"/>
      <c r="C4" s="36"/>
      <c r="D4" s="36"/>
      <c r="E4" s="37"/>
      <c r="F4" s="36"/>
      <c r="G4" s="36"/>
      <c r="H4" s="36"/>
    </row>
    <row r="5" spans="1:79" ht="20.25" customHeight="1">
      <c r="A5" s="34"/>
      <c r="B5" s="120" t="s">
        <v>102</v>
      </c>
      <c r="D5" s="36"/>
      <c r="E5" s="37"/>
      <c r="F5" s="36"/>
      <c r="G5" s="36"/>
      <c r="H5" s="36"/>
    </row>
    <row r="6" spans="1:79" ht="14.25">
      <c r="A6" s="16"/>
      <c r="B6" s="16"/>
      <c r="C6" s="16"/>
      <c r="D6" s="16"/>
      <c r="E6" s="20"/>
      <c r="F6" s="16"/>
      <c r="G6" s="21"/>
      <c r="H6" s="21"/>
    </row>
    <row r="7" spans="1:79" ht="14.25">
      <c r="A7" s="22" t="s">
        <v>1</v>
      </c>
      <c r="B7" s="23" t="s">
        <v>2</v>
      </c>
      <c r="C7" s="23" t="s">
        <v>3</v>
      </c>
      <c r="D7" s="23" t="s">
        <v>4</v>
      </c>
      <c r="E7" s="24" t="s">
        <v>5</v>
      </c>
      <c r="F7" s="23" t="s">
        <v>6</v>
      </c>
      <c r="G7" s="25" t="s">
        <v>7</v>
      </c>
      <c r="H7" s="50" t="s">
        <v>8</v>
      </c>
      <c r="I7" s="52"/>
      <c r="K7" s="96"/>
    </row>
    <row r="8" spans="1:79" ht="13.5">
      <c r="A8" s="53" t="s">
        <v>9</v>
      </c>
      <c r="B8" s="118" t="s">
        <v>38</v>
      </c>
      <c r="C8" s="46" t="s">
        <v>84</v>
      </c>
      <c r="D8" s="47"/>
      <c r="E8" s="48"/>
      <c r="F8" s="125">
        <f>SUM(G9:G60)</f>
        <v>0</v>
      </c>
      <c r="G8" s="126"/>
      <c r="H8" s="49"/>
      <c r="I8" s="52"/>
      <c r="N8" s="2"/>
    </row>
    <row r="9" spans="1:79" ht="40.5">
      <c r="A9" s="8">
        <v>1</v>
      </c>
      <c r="B9" s="9" t="s">
        <v>37</v>
      </c>
      <c r="C9" s="94" t="s">
        <v>64</v>
      </c>
      <c r="D9" s="95" t="s">
        <v>25</v>
      </c>
      <c r="E9" s="10">
        <v>2</v>
      </c>
      <c r="F9" s="10"/>
      <c r="G9" s="99">
        <f>E9*F9</f>
        <v>0</v>
      </c>
      <c r="H9" s="11" t="s">
        <v>10</v>
      </c>
      <c r="I9" s="52"/>
      <c r="N9" s="2"/>
      <c r="BZ9" s="3"/>
      <c r="CA9" s="3"/>
    </row>
    <row r="10" spans="1:79" ht="14.25">
      <c r="A10" s="54"/>
      <c r="B10" s="98"/>
      <c r="C10" s="127" t="s">
        <v>87</v>
      </c>
      <c r="D10" s="128"/>
      <c r="E10" s="12"/>
      <c r="F10" s="100"/>
      <c r="G10" s="13"/>
      <c r="H10" s="55"/>
      <c r="L10" s="4"/>
      <c r="N10" s="2"/>
    </row>
    <row r="11" spans="1:79" ht="40.5">
      <c r="A11" s="8">
        <f>A9+1</f>
        <v>2</v>
      </c>
      <c r="B11" s="97" t="s">
        <v>39</v>
      </c>
      <c r="C11" s="94" t="s">
        <v>65</v>
      </c>
      <c r="D11" s="95" t="s">
        <v>25</v>
      </c>
      <c r="E11" s="10">
        <v>1</v>
      </c>
      <c r="F11" s="10"/>
      <c r="G11" s="99">
        <f>E11*F11</f>
        <v>0</v>
      </c>
      <c r="H11" s="11" t="s">
        <v>10</v>
      </c>
      <c r="I11" s="52"/>
      <c r="N11" s="2"/>
      <c r="BZ11" s="3"/>
      <c r="CA11" s="3"/>
    </row>
    <row r="12" spans="1:79" ht="14.25">
      <c r="A12" s="54"/>
      <c r="B12" s="98"/>
      <c r="C12" s="127" t="s">
        <v>88</v>
      </c>
      <c r="D12" s="128"/>
      <c r="E12" s="12"/>
      <c r="F12" s="100"/>
      <c r="G12" s="13"/>
      <c r="H12" s="55"/>
      <c r="L12" s="4"/>
      <c r="N12" s="2"/>
    </row>
    <row r="13" spans="1:79" ht="14.25">
      <c r="A13" s="8">
        <f>A11+1</f>
        <v>3</v>
      </c>
      <c r="B13" s="97" t="s">
        <v>40</v>
      </c>
      <c r="C13" s="94" t="s">
        <v>66</v>
      </c>
      <c r="D13" s="95" t="s">
        <v>25</v>
      </c>
      <c r="E13" s="10">
        <v>2</v>
      </c>
      <c r="F13" s="10"/>
      <c r="G13" s="99">
        <f>E13*F13</f>
        <v>0</v>
      </c>
      <c r="H13" s="11" t="s">
        <v>10</v>
      </c>
      <c r="I13" s="52"/>
      <c r="N13" s="2"/>
      <c r="BZ13" s="3"/>
      <c r="CA13" s="3"/>
    </row>
    <row r="14" spans="1:79" ht="14.25">
      <c r="A14" s="54"/>
      <c r="B14" s="98"/>
      <c r="C14" s="127" t="s">
        <v>89</v>
      </c>
      <c r="D14" s="128"/>
      <c r="E14" s="12"/>
      <c r="F14" s="100"/>
      <c r="G14" s="13"/>
      <c r="H14" s="55"/>
      <c r="L14" s="4"/>
      <c r="N14" s="2"/>
    </row>
    <row r="15" spans="1:79" ht="14.25">
      <c r="A15" s="8">
        <f>A13+1</f>
        <v>4</v>
      </c>
      <c r="B15" s="97" t="s">
        <v>41</v>
      </c>
      <c r="C15" s="94" t="s">
        <v>26</v>
      </c>
      <c r="D15" s="95" t="s">
        <v>25</v>
      </c>
      <c r="E15" s="10">
        <v>2</v>
      </c>
      <c r="F15" s="10"/>
      <c r="G15" s="99">
        <f>E15*F15</f>
        <v>0</v>
      </c>
      <c r="H15" s="11" t="s">
        <v>10</v>
      </c>
      <c r="I15" s="52"/>
      <c r="N15" s="2"/>
      <c r="BZ15" s="3"/>
      <c r="CA15" s="3"/>
    </row>
    <row r="16" spans="1:79" ht="14.25">
      <c r="A16" s="54"/>
      <c r="B16" s="98"/>
      <c r="C16" s="127" t="s">
        <v>90</v>
      </c>
      <c r="D16" s="128"/>
      <c r="E16" s="12"/>
      <c r="F16" s="100"/>
      <c r="G16" s="13"/>
      <c r="H16" s="55"/>
      <c r="L16" s="4"/>
      <c r="N16" s="2"/>
    </row>
    <row r="17" spans="1:79" ht="14.25">
      <c r="A17" s="8">
        <f>A15+1</f>
        <v>5</v>
      </c>
      <c r="B17" s="97" t="s">
        <v>42</v>
      </c>
      <c r="C17" s="94" t="s">
        <v>67</v>
      </c>
      <c r="D17" s="95" t="s">
        <v>25</v>
      </c>
      <c r="E17" s="10">
        <v>2</v>
      </c>
      <c r="F17" s="10"/>
      <c r="G17" s="99">
        <f>E17*F17</f>
        <v>0</v>
      </c>
      <c r="H17" s="11" t="s">
        <v>10</v>
      </c>
      <c r="I17" s="52"/>
      <c r="N17" s="2"/>
      <c r="BZ17" s="3"/>
      <c r="CA17" s="3"/>
    </row>
    <row r="18" spans="1:79" ht="14.25">
      <c r="A18" s="54"/>
      <c r="B18" s="98"/>
      <c r="C18" s="127" t="s">
        <v>91</v>
      </c>
      <c r="D18" s="128"/>
      <c r="E18" s="12"/>
      <c r="F18" s="100"/>
      <c r="G18" s="13"/>
      <c r="H18" s="55"/>
      <c r="L18" s="4"/>
      <c r="N18" s="2"/>
    </row>
    <row r="19" spans="1:79" ht="27">
      <c r="A19" s="8">
        <f>A17+1</f>
        <v>6</v>
      </c>
      <c r="B19" s="97" t="s">
        <v>43</v>
      </c>
      <c r="C19" s="94" t="s">
        <v>68</v>
      </c>
      <c r="D19" s="95" t="s">
        <v>25</v>
      </c>
      <c r="E19" s="10">
        <v>3</v>
      </c>
      <c r="F19" s="10"/>
      <c r="G19" s="99">
        <f>E19*F19</f>
        <v>0</v>
      </c>
      <c r="H19" s="11" t="s">
        <v>10</v>
      </c>
      <c r="I19" s="52"/>
      <c r="N19" s="2"/>
      <c r="BZ19" s="3"/>
      <c r="CA19" s="3"/>
    </row>
    <row r="20" spans="1:79" ht="14.25">
      <c r="A20" s="54"/>
      <c r="B20" s="98"/>
      <c r="C20" s="127" t="s">
        <v>92</v>
      </c>
      <c r="D20" s="128"/>
      <c r="E20" s="12"/>
      <c r="F20" s="100"/>
      <c r="G20" s="13"/>
      <c r="H20" s="55"/>
      <c r="L20" s="4"/>
      <c r="N20" s="2"/>
    </row>
    <row r="21" spans="1:79" ht="14.25">
      <c r="A21" s="8">
        <f>A19+1</f>
        <v>7</v>
      </c>
      <c r="B21" s="97" t="s">
        <v>44</v>
      </c>
      <c r="C21" s="94" t="s">
        <v>69</v>
      </c>
      <c r="D21" s="95" t="s">
        <v>25</v>
      </c>
      <c r="E21" s="10">
        <v>1</v>
      </c>
      <c r="F21" s="10"/>
      <c r="G21" s="99">
        <f>E21*F21</f>
        <v>0</v>
      </c>
      <c r="H21" s="11" t="s">
        <v>10</v>
      </c>
      <c r="I21" s="52"/>
      <c r="N21" s="2"/>
      <c r="BZ21" s="3"/>
      <c r="CA21" s="3"/>
    </row>
    <row r="22" spans="1:79" ht="14.25">
      <c r="A22" s="54"/>
      <c r="B22" s="98"/>
      <c r="C22" s="127" t="s">
        <v>93</v>
      </c>
      <c r="D22" s="128"/>
      <c r="E22" s="12"/>
      <c r="F22" s="100"/>
      <c r="G22" s="13"/>
      <c r="H22" s="55"/>
      <c r="L22" s="4"/>
      <c r="N22" s="2"/>
    </row>
    <row r="23" spans="1:79" ht="14.25">
      <c r="A23" s="8">
        <f>A21+1</f>
        <v>8</v>
      </c>
      <c r="B23" s="97" t="s">
        <v>45</v>
      </c>
      <c r="C23" s="94" t="s">
        <v>70</v>
      </c>
      <c r="D23" s="95" t="s">
        <v>25</v>
      </c>
      <c r="E23" s="10">
        <v>1</v>
      </c>
      <c r="F23" s="10"/>
      <c r="G23" s="99">
        <f>E23*F23</f>
        <v>0</v>
      </c>
      <c r="H23" s="11" t="s">
        <v>10</v>
      </c>
      <c r="I23" s="52"/>
      <c r="N23" s="2"/>
      <c r="BZ23" s="3"/>
      <c r="CA23" s="3"/>
    </row>
    <row r="24" spans="1:79" ht="14.25">
      <c r="A24" s="54"/>
      <c r="B24" s="98"/>
      <c r="C24" s="119" t="s">
        <v>94</v>
      </c>
      <c r="D24" s="117"/>
      <c r="E24" s="12"/>
      <c r="F24" s="100"/>
      <c r="G24" s="13"/>
      <c r="H24" s="55"/>
      <c r="L24" s="4"/>
      <c r="N24" s="2"/>
    </row>
    <row r="25" spans="1:79" ht="14.25">
      <c r="A25" s="8">
        <f>A23+1</f>
        <v>9</v>
      </c>
      <c r="B25" s="97" t="s">
        <v>46</v>
      </c>
      <c r="C25" s="94" t="s">
        <v>74</v>
      </c>
      <c r="D25" s="95" t="s">
        <v>25</v>
      </c>
      <c r="E25" s="10">
        <v>1</v>
      </c>
      <c r="F25" s="10"/>
      <c r="G25" s="99">
        <f>E25*F25</f>
        <v>0</v>
      </c>
      <c r="H25" s="11" t="s">
        <v>10</v>
      </c>
      <c r="I25" s="52"/>
      <c r="N25" s="2"/>
      <c r="BZ25" s="3"/>
      <c r="CA25" s="3"/>
    </row>
    <row r="26" spans="1:79" ht="14.25">
      <c r="A26" s="54"/>
      <c r="B26" s="98"/>
      <c r="C26" s="119" t="s">
        <v>95</v>
      </c>
      <c r="D26" s="117"/>
      <c r="E26" s="12"/>
      <c r="F26" s="100"/>
      <c r="G26" s="13"/>
      <c r="H26" s="55"/>
      <c r="L26" s="4"/>
      <c r="N26" s="2"/>
    </row>
    <row r="27" spans="1:79" ht="14.25">
      <c r="A27" s="8">
        <f>A25+1</f>
        <v>10</v>
      </c>
      <c r="B27" s="97" t="s">
        <v>47</v>
      </c>
      <c r="C27" s="94" t="s">
        <v>27</v>
      </c>
      <c r="D27" s="95" t="s">
        <v>25</v>
      </c>
      <c r="E27" s="10">
        <v>1</v>
      </c>
      <c r="F27" s="10"/>
      <c r="G27" s="99">
        <f>E27*F27</f>
        <v>0</v>
      </c>
      <c r="H27" s="11" t="s">
        <v>10</v>
      </c>
      <c r="I27" s="52"/>
      <c r="N27" s="2"/>
      <c r="BZ27" s="3"/>
      <c r="CA27" s="3"/>
    </row>
    <row r="28" spans="1:79" ht="14.25">
      <c r="A28" s="54"/>
      <c r="B28" s="98"/>
      <c r="C28" s="119" t="s">
        <v>96</v>
      </c>
      <c r="D28" s="117"/>
      <c r="E28" s="12"/>
      <c r="F28" s="100"/>
      <c r="G28" s="13"/>
      <c r="H28" s="55"/>
      <c r="L28" s="4"/>
      <c r="N28" s="2"/>
    </row>
    <row r="29" spans="1:79" ht="27">
      <c r="A29" s="8">
        <f>A27+1</f>
        <v>11</v>
      </c>
      <c r="B29" s="97" t="s">
        <v>48</v>
      </c>
      <c r="C29" s="94" t="s">
        <v>71</v>
      </c>
      <c r="D29" s="95" t="s">
        <v>25</v>
      </c>
      <c r="E29" s="10">
        <v>1</v>
      </c>
      <c r="F29" s="10"/>
      <c r="G29" s="99">
        <f>E29*F29</f>
        <v>0</v>
      </c>
      <c r="H29" s="11" t="s">
        <v>10</v>
      </c>
      <c r="I29" s="52"/>
      <c r="N29" s="2"/>
      <c r="BZ29" s="3"/>
      <c r="CA29" s="3"/>
    </row>
    <row r="30" spans="1:79" ht="14.25">
      <c r="A30" s="54"/>
      <c r="B30" s="98"/>
      <c r="C30" s="127" t="s">
        <v>97</v>
      </c>
      <c r="D30" s="128"/>
      <c r="E30" s="12"/>
      <c r="F30" s="100"/>
      <c r="G30" s="13"/>
      <c r="H30" s="55"/>
      <c r="L30" s="4"/>
      <c r="N30" s="2"/>
    </row>
    <row r="31" spans="1:79" ht="14.25">
      <c r="A31" s="8">
        <f>A29+1</f>
        <v>12</v>
      </c>
      <c r="B31" s="97" t="s">
        <v>49</v>
      </c>
      <c r="C31" s="94" t="s">
        <v>72</v>
      </c>
      <c r="D31" s="95" t="s">
        <v>25</v>
      </c>
      <c r="E31" s="10">
        <v>1</v>
      </c>
      <c r="F31" s="10"/>
      <c r="G31" s="99">
        <f>E31*F31</f>
        <v>0</v>
      </c>
      <c r="H31" s="11" t="s">
        <v>10</v>
      </c>
      <c r="I31" s="52"/>
      <c r="N31" s="2"/>
      <c r="BZ31" s="3"/>
      <c r="CA31" s="3"/>
    </row>
    <row r="32" spans="1:79" ht="14.25">
      <c r="A32" s="54"/>
      <c r="B32" s="98"/>
      <c r="C32" s="119" t="s">
        <v>98</v>
      </c>
      <c r="D32" s="117"/>
      <c r="E32" s="12"/>
      <c r="F32" s="100"/>
      <c r="G32" s="13"/>
      <c r="H32" s="55"/>
      <c r="L32" s="4"/>
      <c r="N32" s="2"/>
    </row>
    <row r="33" spans="1:79" ht="27">
      <c r="A33" s="8">
        <f>A31+1</f>
        <v>13</v>
      </c>
      <c r="B33" s="97" t="s">
        <v>50</v>
      </c>
      <c r="C33" s="94" t="s">
        <v>75</v>
      </c>
      <c r="D33" s="95" t="s">
        <v>25</v>
      </c>
      <c r="E33" s="10">
        <v>2</v>
      </c>
      <c r="F33" s="10"/>
      <c r="G33" s="99">
        <f>E33*F33</f>
        <v>0</v>
      </c>
      <c r="H33" s="11" t="s">
        <v>10</v>
      </c>
      <c r="I33" s="52"/>
      <c r="N33" s="2"/>
      <c r="BZ33" s="3"/>
      <c r="CA33" s="3"/>
    </row>
    <row r="34" spans="1:79" ht="14.25">
      <c r="A34" s="54"/>
      <c r="B34" s="98"/>
      <c r="C34" s="119" t="s">
        <v>99</v>
      </c>
      <c r="D34" s="117"/>
      <c r="E34" s="12"/>
      <c r="F34" s="100"/>
      <c r="G34" s="13"/>
      <c r="H34" s="55"/>
      <c r="L34" s="4"/>
      <c r="N34" s="2"/>
    </row>
    <row r="35" spans="1:79" ht="14.25">
      <c r="A35" s="8">
        <f>A33+1</f>
        <v>14</v>
      </c>
      <c r="B35" s="97" t="s">
        <v>51</v>
      </c>
      <c r="C35" s="94" t="s">
        <v>73</v>
      </c>
      <c r="D35" s="95" t="s">
        <v>25</v>
      </c>
      <c r="E35" s="10">
        <v>1</v>
      </c>
      <c r="F35" s="10"/>
      <c r="G35" s="99">
        <f>E35*F35</f>
        <v>0</v>
      </c>
      <c r="H35" s="11" t="s">
        <v>10</v>
      </c>
      <c r="I35" s="52"/>
      <c r="N35" s="2"/>
      <c r="BZ35" s="3"/>
      <c r="CA35" s="3"/>
    </row>
    <row r="36" spans="1:79" ht="14.25">
      <c r="A36" s="54"/>
      <c r="B36" s="98"/>
      <c r="C36" s="119" t="s">
        <v>100</v>
      </c>
      <c r="D36" s="117"/>
      <c r="E36" s="12"/>
      <c r="F36" s="100"/>
      <c r="G36" s="13"/>
      <c r="H36" s="55"/>
      <c r="L36" s="4"/>
      <c r="N36" s="2"/>
    </row>
    <row r="37" spans="1:79" ht="14.25">
      <c r="A37" s="8">
        <f>A35+1</f>
        <v>15</v>
      </c>
      <c r="B37" s="97" t="s">
        <v>52</v>
      </c>
      <c r="C37" s="94" t="s">
        <v>28</v>
      </c>
      <c r="D37" s="95" t="s">
        <v>24</v>
      </c>
      <c r="E37" s="10">
        <v>18</v>
      </c>
      <c r="F37" s="10"/>
      <c r="G37" s="99">
        <f>E37*F37</f>
        <v>0</v>
      </c>
      <c r="H37" s="11" t="s">
        <v>10</v>
      </c>
      <c r="I37" s="52"/>
      <c r="N37" s="2"/>
      <c r="BZ37" s="3"/>
      <c r="CA37" s="3"/>
    </row>
    <row r="38" spans="1:79" ht="14.25">
      <c r="A38" s="54"/>
      <c r="B38" s="98"/>
      <c r="C38" s="119" t="s">
        <v>100</v>
      </c>
      <c r="D38" s="117"/>
      <c r="E38" s="12"/>
      <c r="F38" s="100"/>
      <c r="G38" s="13"/>
      <c r="H38" s="55"/>
      <c r="L38" s="4"/>
      <c r="N38" s="2"/>
    </row>
    <row r="39" spans="1:79" ht="14.25">
      <c r="A39" s="8">
        <f>A37+1</f>
        <v>16</v>
      </c>
      <c r="B39" s="97" t="s">
        <v>53</v>
      </c>
      <c r="C39" s="94" t="s">
        <v>29</v>
      </c>
      <c r="D39" s="95" t="s">
        <v>24</v>
      </c>
      <c r="E39" s="10">
        <v>6</v>
      </c>
      <c r="F39" s="10"/>
      <c r="G39" s="99">
        <f>E39*F39</f>
        <v>0</v>
      </c>
      <c r="H39" s="11" t="s">
        <v>10</v>
      </c>
      <c r="I39" s="52"/>
      <c r="N39" s="2"/>
      <c r="BZ39" s="3"/>
      <c r="CA39" s="3"/>
    </row>
    <row r="40" spans="1:79" ht="14.25">
      <c r="A40" s="54"/>
      <c r="B40" s="98"/>
      <c r="C40" s="129" t="s">
        <v>100</v>
      </c>
      <c r="D40" s="130"/>
      <c r="E40" s="12"/>
      <c r="F40" s="100"/>
      <c r="G40" s="13"/>
      <c r="H40" s="55"/>
      <c r="L40" s="4"/>
      <c r="N40" s="2"/>
    </row>
    <row r="41" spans="1:79" ht="14.25">
      <c r="A41" s="8">
        <f>A39+1</f>
        <v>17</v>
      </c>
      <c r="B41" s="97" t="s">
        <v>54</v>
      </c>
      <c r="C41" s="94" t="s">
        <v>30</v>
      </c>
      <c r="D41" s="95" t="s">
        <v>24</v>
      </c>
      <c r="E41" s="10">
        <v>12</v>
      </c>
      <c r="F41" s="10"/>
      <c r="G41" s="99">
        <f>E41*F41</f>
        <v>0</v>
      </c>
      <c r="H41" s="11" t="s">
        <v>10</v>
      </c>
      <c r="I41" s="52"/>
      <c r="N41" s="2"/>
      <c r="BZ41" s="3"/>
      <c r="CA41" s="3"/>
    </row>
    <row r="42" spans="1:79" ht="14.25">
      <c r="A42" s="54"/>
      <c r="B42" s="98"/>
      <c r="C42" s="129" t="s">
        <v>100</v>
      </c>
      <c r="D42" s="130"/>
      <c r="E42" s="12"/>
      <c r="F42" s="100"/>
      <c r="G42" s="13"/>
      <c r="H42" s="55"/>
      <c r="L42" s="4"/>
      <c r="N42" s="2"/>
    </row>
    <row r="43" spans="1:79" ht="27">
      <c r="A43" s="8">
        <f>A41+1</f>
        <v>18</v>
      </c>
      <c r="B43" s="97" t="s">
        <v>55</v>
      </c>
      <c r="C43" s="94" t="s">
        <v>76</v>
      </c>
      <c r="D43" s="95" t="s">
        <v>31</v>
      </c>
      <c r="E43" s="10">
        <v>1</v>
      </c>
      <c r="F43" s="10"/>
      <c r="G43" s="99">
        <f>E43*F43</f>
        <v>0</v>
      </c>
      <c r="H43" s="11" t="s">
        <v>10</v>
      </c>
      <c r="I43" s="52"/>
      <c r="N43" s="2"/>
      <c r="BZ43" s="3"/>
      <c r="CA43" s="3"/>
    </row>
    <row r="44" spans="1:79" ht="14.25">
      <c r="A44" s="54"/>
      <c r="B44" s="98"/>
      <c r="C44" s="129" t="s">
        <v>100</v>
      </c>
      <c r="D44" s="130"/>
      <c r="E44" s="12"/>
      <c r="F44" s="100"/>
      <c r="G44" s="13"/>
      <c r="H44" s="55"/>
      <c r="L44" s="4"/>
      <c r="N44" s="2"/>
    </row>
    <row r="45" spans="1:79" ht="14.25">
      <c r="A45" s="8">
        <f>A43+1</f>
        <v>19</v>
      </c>
      <c r="B45" s="97" t="s">
        <v>56</v>
      </c>
      <c r="C45" s="94" t="s">
        <v>77</v>
      </c>
      <c r="D45" s="95" t="s">
        <v>31</v>
      </c>
      <c r="E45" s="10">
        <v>1</v>
      </c>
      <c r="F45" s="10"/>
      <c r="G45" s="99">
        <f>E45*F45</f>
        <v>0</v>
      </c>
      <c r="H45" s="11" t="s">
        <v>10</v>
      </c>
      <c r="I45" s="52"/>
      <c r="N45" s="2"/>
      <c r="BZ45" s="3"/>
      <c r="CA45" s="3"/>
    </row>
    <row r="46" spans="1:79" ht="14.25">
      <c r="A46" s="54"/>
      <c r="B46" s="98"/>
      <c r="C46" s="129" t="s">
        <v>100</v>
      </c>
      <c r="D46" s="130"/>
      <c r="E46" s="12"/>
      <c r="F46" s="100"/>
      <c r="G46" s="13"/>
      <c r="H46" s="55"/>
      <c r="L46" s="4"/>
      <c r="N46" s="2"/>
    </row>
    <row r="47" spans="1:79" ht="14.25">
      <c r="A47" s="8">
        <f>A45+1</f>
        <v>20</v>
      </c>
      <c r="B47" s="97" t="s">
        <v>57</v>
      </c>
      <c r="C47" s="94" t="s">
        <v>33</v>
      </c>
      <c r="D47" s="95" t="s">
        <v>35</v>
      </c>
      <c r="E47" s="10">
        <v>1</v>
      </c>
      <c r="F47" s="10"/>
      <c r="G47" s="99">
        <f>E47*F47</f>
        <v>0</v>
      </c>
      <c r="H47" s="11" t="s">
        <v>10</v>
      </c>
      <c r="I47" s="52"/>
      <c r="N47" s="2"/>
      <c r="BZ47" s="3"/>
      <c r="CA47" s="3"/>
    </row>
    <row r="48" spans="1:79" ht="14.25">
      <c r="A48" s="54"/>
      <c r="B48" s="98"/>
      <c r="C48" s="129" t="s">
        <v>100</v>
      </c>
      <c r="D48" s="130"/>
      <c r="E48" s="12"/>
      <c r="F48" s="100"/>
      <c r="G48" s="13"/>
      <c r="H48" s="55"/>
      <c r="L48" s="4"/>
      <c r="N48" s="2"/>
    </row>
    <row r="49" spans="1:79" ht="14.25">
      <c r="A49" s="8">
        <f>A47+1</f>
        <v>21</v>
      </c>
      <c r="B49" s="97" t="s">
        <v>58</v>
      </c>
      <c r="C49" s="94" t="s">
        <v>34</v>
      </c>
      <c r="D49" s="95" t="s">
        <v>35</v>
      </c>
      <c r="E49" s="10">
        <v>1</v>
      </c>
      <c r="F49" s="10"/>
      <c r="G49" s="99">
        <f>E49*F49</f>
        <v>0</v>
      </c>
      <c r="H49" s="11" t="s">
        <v>10</v>
      </c>
      <c r="I49" s="52"/>
      <c r="N49" s="2"/>
      <c r="BZ49" s="3"/>
      <c r="CA49" s="3"/>
    </row>
    <row r="50" spans="1:79" ht="14.25">
      <c r="A50" s="54"/>
      <c r="B50" s="98"/>
      <c r="C50" s="129" t="s">
        <v>100</v>
      </c>
      <c r="D50" s="130"/>
      <c r="E50" s="12"/>
      <c r="F50" s="100"/>
      <c r="G50" s="13"/>
      <c r="H50" s="55"/>
      <c r="L50" s="4"/>
      <c r="N50" s="2"/>
    </row>
    <row r="51" spans="1:79" ht="27">
      <c r="A51" s="8">
        <f>A49+1</f>
        <v>22</v>
      </c>
      <c r="B51" s="97" t="s">
        <v>59</v>
      </c>
      <c r="C51" s="94" t="s">
        <v>80</v>
      </c>
      <c r="D51" s="95" t="s">
        <v>31</v>
      </c>
      <c r="E51" s="10">
        <v>1</v>
      </c>
      <c r="F51" s="10"/>
      <c r="G51" s="99">
        <f>E51*F51</f>
        <v>0</v>
      </c>
      <c r="H51" s="11" t="s">
        <v>10</v>
      </c>
      <c r="I51" s="52"/>
      <c r="N51" s="2"/>
      <c r="BZ51" s="3"/>
      <c r="CA51" s="3"/>
    </row>
    <row r="52" spans="1:79" ht="14.25">
      <c r="A52" s="54"/>
      <c r="B52" s="98"/>
      <c r="C52" s="129" t="s">
        <v>100</v>
      </c>
      <c r="D52" s="130"/>
      <c r="E52" s="12"/>
      <c r="F52" s="100"/>
      <c r="G52" s="13"/>
      <c r="H52" s="55"/>
      <c r="L52" s="4"/>
      <c r="N52" s="2"/>
    </row>
    <row r="53" spans="1:79" ht="27">
      <c r="A53" s="8">
        <f>A51+1</f>
        <v>23</v>
      </c>
      <c r="B53" s="97" t="s">
        <v>60</v>
      </c>
      <c r="C53" s="94" t="s">
        <v>81</v>
      </c>
      <c r="D53" s="95" t="s">
        <v>35</v>
      </c>
      <c r="E53" s="10">
        <v>1</v>
      </c>
      <c r="F53" s="10"/>
      <c r="G53" s="99">
        <f>E53*F53</f>
        <v>0</v>
      </c>
      <c r="H53" s="11" t="s">
        <v>10</v>
      </c>
      <c r="I53" s="52"/>
      <c r="N53" s="2"/>
      <c r="BZ53" s="3"/>
      <c r="CA53" s="3"/>
    </row>
    <row r="54" spans="1:79" ht="14.25">
      <c r="A54" s="54"/>
      <c r="B54" s="98"/>
      <c r="C54" s="129" t="s">
        <v>100</v>
      </c>
      <c r="D54" s="130"/>
      <c r="E54" s="12"/>
      <c r="F54" s="100"/>
      <c r="G54" s="13"/>
      <c r="H54" s="55"/>
      <c r="L54" s="4"/>
      <c r="N54" s="2"/>
    </row>
    <row r="55" spans="1:79" ht="27">
      <c r="A55" s="8">
        <f>A53+1</f>
        <v>24</v>
      </c>
      <c r="B55" s="97" t="s">
        <v>61</v>
      </c>
      <c r="C55" s="94" t="s">
        <v>78</v>
      </c>
      <c r="D55" s="95" t="s">
        <v>35</v>
      </c>
      <c r="E55" s="10">
        <v>1</v>
      </c>
      <c r="F55" s="10"/>
      <c r="G55" s="99">
        <f>E55*F55</f>
        <v>0</v>
      </c>
      <c r="H55" s="11" t="s">
        <v>10</v>
      </c>
      <c r="I55" s="52"/>
      <c r="N55" s="2"/>
      <c r="BZ55" s="3"/>
      <c r="CA55" s="3"/>
    </row>
    <row r="56" spans="1:79" ht="14.25">
      <c r="A56" s="54"/>
      <c r="B56" s="98"/>
      <c r="C56" s="129" t="s">
        <v>100</v>
      </c>
      <c r="D56" s="130"/>
      <c r="E56" s="12"/>
      <c r="F56" s="100"/>
      <c r="G56" s="13"/>
      <c r="H56" s="55"/>
      <c r="L56" s="4"/>
      <c r="N56" s="2"/>
    </row>
    <row r="57" spans="1:79" ht="27">
      <c r="A57" s="8">
        <f>A55+1</f>
        <v>25</v>
      </c>
      <c r="B57" s="97" t="s">
        <v>62</v>
      </c>
      <c r="C57" s="94" t="s">
        <v>79</v>
      </c>
      <c r="D57" s="95" t="s">
        <v>35</v>
      </c>
      <c r="E57" s="10">
        <v>1</v>
      </c>
      <c r="F57" s="10"/>
      <c r="G57" s="99">
        <f>E57*F57</f>
        <v>0</v>
      </c>
      <c r="H57" s="11" t="s">
        <v>10</v>
      </c>
      <c r="I57" s="52"/>
      <c r="N57" s="2"/>
      <c r="BZ57" s="3"/>
      <c r="CA57" s="3"/>
    </row>
    <row r="58" spans="1:79" ht="14.25">
      <c r="A58" s="54"/>
      <c r="B58" s="98"/>
      <c r="C58" s="129" t="s">
        <v>100</v>
      </c>
      <c r="D58" s="130"/>
      <c r="E58" s="12"/>
      <c r="F58" s="100"/>
      <c r="G58" s="13"/>
      <c r="H58" s="55"/>
      <c r="L58" s="4"/>
      <c r="N58" s="2"/>
    </row>
    <row r="59" spans="1:79" ht="14.25">
      <c r="A59" s="8">
        <f>A57+1</f>
        <v>26</v>
      </c>
      <c r="B59" s="97" t="s">
        <v>63</v>
      </c>
      <c r="C59" s="94" t="s">
        <v>32</v>
      </c>
      <c r="D59" s="95" t="s">
        <v>35</v>
      </c>
      <c r="E59" s="10">
        <v>1</v>
      </c>
      <c r="F59" s="10"/>
      <c r="G59" s="99">
        <f>E59*F59</f>
        <v>0</v>
      </c>
      <c r="H59" s="11" t="s">
        <v>10</v>
      </c>
      <c r="I59" s="52"/>
      <c r="N59" s="2"/>
      <c r="BZ59" s="3"/>
      <c r="CA59" s="3"/>
    </row>
    <row r="60" spans="1:79" ht="14.25">
      <c r="A60" s="54"/>
      <c r="B60" s="98"/>
      <c r="C60" s="129" t="s">
        <v>100</v>
      </c>
      <c r="D60" s="130"/>
      <c r="E60" s="12"/>
      <c r="F60" s="100"/>
      <c r="G60" s="13"/>
      <c r="H60" s="55"/>
      <c r="L60" s="4"/>
      <c r="N60" s="2"/>
    </row>
    <row r="61" spans="1:79" ht="14.25">
      <c r="A61" s="8"/>
      <c r="B61" s="9"/>
      <c r="C61" s="94"/>
      <c r="D61" s="95"/>
      <c r="E61" s="10"/>
      <c r="F61" s="10"/>
      <c r="G61" s="99"/>
      <c r="H61" s="11"/>
      <c r="I61" s="52"/>
      <c r="N61" s="2"/>
      <c r="BZ61" s="3"/>
      <c r="CA61" s="3"/>
    </row>
    <row r="62" spans="1:79" ht="14.25">
      <c r="A62" s="54"/>
      <c r="B62" s="102"/>
      <c r="C62" s="129"/>
      <c r="D62" s="131"/>
      <c r="E62" s="103"/>
      <c r="F62" s="101"/>
      <c r="G62" s="104"/>
      <c r="H62" s="55"/>
      <c r="L62" s="4"/>
      <c r="N62" s="2"/>
    </row>
    <row r="63" spans="1:79">
      <c r="A63" s="41"/>
      <c r="B63" s="42"/>
      <c r="C63" s="42"/>
      <c r="D63" s="43"/>
      <c r="E63" s="41"/>
      <c r="F63" s="41"/>
      <c r="G63" s="41"/>
      <c r="H63" s="41"/>
      <c r="I63" s="41"/>
      <c r="J63" s="41"/>
      <c r="K63" s="41"/>
      <c r="L63" s="41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1:79">
      <c r="A64" s="41"/>
      <c r="B64" s="42"/>
      <c r="C64" s="42"/>
      <c r="D64" s="43"/>
      <c r="E64" s="41"/>
      <c r="F64" s="41"/>
      <c r="G64" s="41"/>
      <c r="H64" s="41"/>
      <c r="I64" s="41"/>
      <c r="J64" s="41"/>
      <c r="K64" s="41"/>
      <c r="L64" s="41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1:26">
      <c r="A65" s="41"/>
      <c r="B65" s="42"/>
      <c r="C65" s="41"/>
      <c r="D65" s="43"/>
      <c r="E65" s="41"/>
      <c r="F65" s="41"/>
      <c r="G65" s="41"/>
      <c r="H65" s="41"/>
      <c r="I65" s="41"/>
      <c r="J65" s="41"/>
      <c r="K65" s="41"/>
      <c r="L65" s="41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1:26">
      <c r="A66" s="41"/>
      <c r="B66" s="42"/>
      <c r="C66" s="41"/>
      <c r="D66" s="43"/>
      <c r="E66" s="41"/>
      <c r="F66" s="41"/>
      <c r="G66" s="41"/>
      <c r="H66" s="41"/>
      <c r="I66" s="41"/>
      <c r="J66" s="41"/>
      <c r="K66" s="41"/>
      <c r="L66" s="41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>
      <c r="A67" s="41"/>
      <c r="B67" s="42"/>
      <c r="C67" s="44"/>
      <c r="D67" s="43"/>
      <c r="E67" s="41"/>
      <c r="F67" s="41"/>
      <c r="G67" s="41"/>
      <c r="H67" s="41"/>
      <c r="I67" s="41"/>
      <c r="J67" s="41"/>
      <c r="K67" s="41"/>
      <c r="L67" s="41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6">
      <c r="A68" s="41"/>
      <c r="B68" s="42"/>
      <c r="C68" s="41"/>
      <c r="D68" s="43"/>
      <c r="E68" s="41"/>
      <c r="F68" s="41"/>
      <c r="G68" s="41"/>
      <c r="H68" s="41"/>
      <c r="I68" s="41"/>
      <c r="J68" s="41"/>
      <c r="K68" s="41"/>
      <c r="L68" s="41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1:26">
      <c r="A69" s="41"/>
      <c r="B69" s="42"/>
      <c r="C69" s="41"/>
      <c r="D69" s="43"/>
      <c r="E69" s="41"/>
      <c r="F69" s="41"/>
      <c r="G69" s="41"/>
      <c r="H69" s="41"/>
      <c r="I69" s="41"/>
      <c r="J69" s="41"/>
      <c r="K69" s="41"/>
      <c r="L69" s="41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1:26">
      <c r="A70" s="41"/>
      <c r="B70" s="42"/>
      <c r="C70" s="41"/>
      <c r="D70" s="43"/>
      <c r="E70" s="41"/>
      <c r="F70" s="41"/>
      <c r="G70" s="41"/>
      <c r="H70" s="41"/>
      <c r="I70" s="41"/>
      <c r="J70" s="41"/>
      <c r="K70" s="41"/>
      <c r="L70" s="41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1:26">
      <c r="A71" s="41"/>
      <c r="B71" s="42"/>
      <c r="C71" s="41"/>
      <c r="D71" s="43"/>
      <c r="E71" s="41"/>
      <c r="F71" s="41"/>
      <c r="G71" s="41"/>
      <c r="H71" s="41"/>
      <c r="I71" s="41"/>
      <c r="J71" s="41"/>
      <c r="K71" s="41"/>
      <c r="L71" s="4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1:26">
      <c r="A72" s="41"/>
      <c r="B72" s="42"/>
      <c r="C72" s="41"/>
      <c r="D72" s="43"/>
      <c r="E72" s="41"/>
      <c r="F72" s="41"/>
      <c r="G72" s="41"/>
      <c r="H72" s="41"/>
      <c r="I72" s="41"/>
      <c r="J72" s="41"/>
      <c r="K72" s="41"/>
      <c r="L72" s="41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1:26">
      <c r="A73" s="41"/>
      <c r="B73" s="42"/>
      <c r="C73" s="42"/>
      <c r="D73" s="43"/>
      <c r="E73" s="41"/>
      <c r="F73" s="41"/>
      <c r="G73" s="41"/>
      <c r="H73" s="41"/>
      <c r="I73" s="41"/>
      <c r="J73" s="41"/>
      <c r="K73" s="41"/>
      <c r="L73" s="41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6">
      <c r="A74" s="41"/>
      <c r="B74" s="42"/>
      <c r="C74" s="41"/>
      <c r="D74" s="43"/>
      <c r="E74" s="41"/>
      <c r="F74" s="41"/>
      <c r="G74" s="41"/>
      <c r="H74" s="41"/>
      <c r="I74" s="41"/>
      <c r="J74" s="41"/>
      <c r="K74" s="41"/>
      <c r="L74" s="41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>
      <c r="A75" s="41"/>
      <c r="B75" s="42"/>
      <c r="C75" s="42"/>
      <c r="D75" s="43"/>
      <c r="E75" s="41"/>
      <c r="F75" s="41"/>
      <c r="G75" s="41"/>
      <c r="H75" s="41"/>
      <c r="I75" s="41"/>
      <c r="J75" s="41"/>
      <c r="K75" s="41"/>
      <c r="L75" s="41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ht="14.25">
      <c r="A76" s="16"/>
      <c r="B76" s="16"/>
      <c r="C76" s="16"/>
      <c r="D76" s="16"/>
      <c r="E76" s="16"/>
      <c r="F76" s="16"/>
      <c r="G76" s="16"/>
      <c r="H76" s="16"/>
    </row>
    <row r="77" spans="1:26" ht="14.25">
      <c r="A77" s="16"/>
      <c r="B77" s="16"/>
      <c r="C77" s="16"/>
      <c r="D77" s="16"/>
      <c r="E77" s="16"/>
      <c r="F77" s="16"/>
      <c r="G77" s="16"/>
      <c r="H77" s="16"/>
    </row>
    <row r="78" spans="1:26" ht="14.25">
      <c r="A78" s="16"/>
      <c r="B78" s="16"/>
      <c r="C78" s="16"/>
      <c r="D78" s="16"/>
      <c r="E78" s="16"/>
      <c r="F78" s="16"/>
      <c r="G78" s="16"/>
      <c r="H78" s="16"/>
    </row>
    <row r="79" spans="1:26" ht="14.25">
      <c r="A79" s="16"/>
      <c r="B79" s="16"/>
      <c r="C79" s="16"/>
      <c r="D79" s="16"/>
      <c r="E79" s="16"/>
      <c r="F79" s="16"/>
      <c r="G79" s="16"/>
      <c r="H79" s="16"/>
    </row>
    <row r="80" spans="1:26" ht="14.25">
      <c r="A80" s="16"/>
      <c r="B80" s="16"/>
      <c r="C80" s="16"/>
      <c r="D80" s="16"/>
      <c r="E80" s="16"/>
      <c r="F80" s="16"/>
      <c r="G80" s="16"/>
      <c r="H80" s="16"/>
    </row>
    <row r="81" spans="1:8" ht="14.25">
      <c r="A81" s="16"/>
      <c r="B81" s="16"/>
      <c r="C81" s="16"/>
      <c r="D81" s="16"/>
      <c r="E81" s="16"/>
      <c r="F81" s="16"/>
      <c r="G81" s="16"/>
      <c r="H81" s="16"/>
    </row>
    <row r="82" spans="1:8" ht="14.25">
      <c r="A82" s="16"/>
      <c r="B82" s="16"/>
      <c r="C82" s="16"/>
      <c r="D82" s="16"/>
      <c r="E82" s="16"/>
      <c r="F82" s="16"/>
      <c r="G82" s="16"/>
      <c r="H82" s="16"/>
    </row>
    <row r="83" spans="1:8" ht="14.25">
      <c r="A83" s="16"/>
      <c r="B83" s="16"/>
      <c r="C83" s="16"/>
      <c r="D83" s="16"/>
      <c r="E83" s="16"/>
      <c r="F83" s="16"/>
      <c r="G83" s="16"/>
      <c r="H83" s="16"/>
    </row>
    <row r="84" spans="1:8" ht="14.25">
      <c r="A84" s="16"/>
      <c r="B84" s="16"/>
      <c r="C84" s="16"/>
      <c r="D84" s="16"/>
      <c r="E84" s="16"/>
      <c r="F84" s="16"/>
      <c r="G84" s="16"/>
      <c r="H84" s="16"/>
    </row>
    <row r="85" spans="1:8" ht="14.25">
      <c r="A85" s="16"/>
      <c r="B85" s="16"/>
      <c r="C85" s="16"/>
      <c r="D85" s="16"/>
      <c r="E85" s="16"/>
      <c r="F85" s="16"/>
      <c r="G85" s="16"/>
      <c r="H85" s="16"/>
    </row>
    <row r="86" spans="1:8" ht="14.25">
      <c r="A86" s="16"/>
      <c r="B86" s="16"/>
      <c r="C86" s="16"/>
      <c r="D86" s="16"/>
      <c r="E86" s="16"/>
      <c r="F86" s="16"/>
      <c r="G86" s="16"/>
      <c r="H86" s="16"/>
    </row>
    <row r="87" spans="1:8" ht="14.25">
      <c r="A87" s="16"/>
      <c r="B87" s="16"/>
      <c r="C87" s="16"/>
      <c r="D87" s="16"/>
      <c r="E87" s="16"/>
      <c r="F87" s="16"/>
      <c r="G87" s="16"/>
      <c r="H87" s="16"/>
    </row>
    <row r="88" spans="1:8" ht="14.25">
      <c r="A88" s="16"/>
      <c r="B88" s="16"/>
      <c r="C88" s="16"/>
      <c r="D88" s="16"/>
      <c r="E88" s="16"/>
      <c r="F88" s="16"/>
      <c r="G88" s="16"/>
      <c r="H88" s="16"/>
    </row>
    <row r="89" spans="1:8" ht="14.25">
      <c r="A89" s="16"/>
      <c r="B89" s="16"/>
      <c r="C89" s="16"/>
      <c r="D89" s="16"/>
      <c r="E89" s="16"/>
      <c r="F89" s="16"/>
      <c r="G89" s="16"/>
      <c r="H89" s="16"/>
    </row>
    <row r="90" spans="1:8" ht="14.25">
      <c r="A90" s="16"/>
      <c r="B90" s="16"/>
      <c r="C90" s="16"/>
      <c r="D90" s="16"/>
      <c r="E90" s="16"/>
      <c r="F90" s="16"/>
      <c r="G90" s="16"/>
      <c r="H90" s="16"/>
    </row>
    <row r="91" spans="1:8" ht="14.25">
      <c r="A91" s="16"/>
      <c r="B91" s="16"/>
      <c r="C91" s="16"/>
      <c r="D91" s="16"/>
      <c r="E91" s="16"/>
      <c r="F91" s="16"/>
      <c r="G91" s="16"/>
      <c r="H91" s="16"/>
    </row>
    <row r="92" spans="1:8" ht="14.25">
      <c r="A92" s="16"/>
      <c r="B92" s="16"/>
      <c r="C92" s="16"/>
      <c r="D92" s="16"/>
      <c r="E92" s="16"/>
      <c r="F92" s="16"/>
      <c r="G92" s="16"/>
      <c r="H92" s="16"/>
    </row>
    <row r="93" spans="1:8" ht="14.25">
      <c r="A93" s="16"/>
      <c r="B93" s="16"/>
      <c r="C93" s="16"/>
      <c r="D93" s="16"/>
      <c r="E93" s="16"/>
      <c r="F93" s="16"/>
      <c r="G93" s="16"/>
      <c r="H93" s="16"/>
    </row>
    <row r="94" spans="1:8" ht="14.25">
      <c r="A94" s="16"/>
      <c r="B94" s="16"/>
      <c r="C94" s="16"/>
      <c r="D94" s="16"/>
      <c r="E94" s="16"/>
      <c r="F94" s="16"/>
      <c r="G94" s="16"/>
      <c r="H94" s="16"/>
    </row>
    <row r="95" spans="1:8" ht="14.25">
      <c r="A95" s="16"/>
      <c r="B95" s="16"/>
      <c r="C95" s="16"/>
      <c r="D95" s="16"/>
      <c r="E95" s="16"/>
      <c r="F95" s="16"/>
      <c r="G95" s="16"/>
      <c r="H95" s="16"/>
    </row>
    <row r="96" spans="1:8" ht="14.25">
      <c r="A96" s="16"/>
      <c r="B96" s="16"/>
      <c r="C96" s="16"/>
      <c r="D96" s="16"/>
      <c r="E96" s="16"/>
      <c r="F96" s="16"/>
      <c r="G96" s="16"/>
      <c r="H96" s="16"/>
    </row>
    <row r="97" spans="1:8" ht="14.25">
      <c r="A97" s="16"/>
      <c r="B97" s="16"/>
      <c r="C97" s="16"/>
      <c r="D97" s="16"/>
      <c r="E97" s="16"/>
      <c r="F97" s="16"/>
      <c r="G97" s="16"/>
      <c r="H97" s="16"/>
    </row>
    <row r="98" spans="1:8" ht="14.25">
      <c r="A98" s="16"/>
      <c r="B98" s="16"/>
      <c r="C98" s="16"/>
      <c r="D98" s="16"/>
      <c r="E98" s="16"/>
      <c r="F98" s="16"/>
      <c r="G98" s="16"/>
      <c r="H98" s="16"/>
    </row>
    <row r="99" spans="1:8" ht="14.25">
      <c r="A99" s="16"/>
      <c r="B99" s="16"/>
      <c r="C99" s="16"/>
      <c r="D99" s="16"/>
      <c r="E99" s="16"/>
      <c r="F99" s="16"/>
      <c r="G99" s="16"/>
      <c r="H99" s="16"/>
    </row>
    <row r="100" spans="1:8" ht="14.25">
      <c r="A100" s="16"/>
      <c r="B100" s="16"/>
      <c r="C100" s="16"/>
      <c r="D100" s="16"/>
      <c r="E100" s="16"/>
      <c r="F100" s="16"/>
      <c r="G100" s="16"/>
      <c r="H100" s="16"/>
    </row>
    <row r="101" spans="1:8" ht="14.25">
      <c r="A101" s="16"/>
      <c r="B101" s="16"/>
      <c r="C101" s="16"/>
      <c r="D101" s="16"/>
      <c r="E101" s="16"/>
      <c r="F101" s="16"/>
      <c r="G101" s="16"/>
      <c r="H101" s="16"/>
    </row>
    <row r="102" spans="1:8" ht="14.25">
      <c r="A102" s="16"/>
      <c r="B102" s="16"/>
      <c r="C102" s="16"/>
      <c r="D102" s="16"/>
      <c r="E102" s="16"/>
      <c r="F102" s="16"/>
      <c r="G102" s="16"/>
      <c r="H102" s="16"/>
    </row>
    <row r="103" spans="1:8" ht="14.25">
      <c r="A103" s="16"/>
      <c r="B103" s="16"/>
      <c r="C103" s="16"/>
      <c r="D103" s="16"/>
      <c r="E103" s="16"/>
      <c r="F103" s="16"/>
      <c r="G103" s="16"/>
      <c r="H103" s="16"/>
    </row>
    <row r="104" spans="1:8" ht="14.25">
      <c r="A104" s="16"/>
      <c r="B104" s="16"/>
      <c r="C104" s="16"/>
      <c r="D104" s="16"/>
      <c r="E104" s="16"/>
      <c r="F104" s="16"/>
      <c r="G104" s="16"/>
      <c r="H104" s="16"/>
    </row>
    <row r="105" spans="1:8" ht="14.25">
      <c r="A105" s="16"/>
      <c r="B105" s="16"/>
      <c r="C105" s="16"/>
      <c r="D105" s="16"/>
      <c r="E105" s="16"/>
      <c r="F105" s="16"/>
      <c r="G105" s="16"/>
      <c r="H105" s="16"/>
    </row>
    <row r="106" spans="1:8" ht="14.25">
      <c r="A106" s="16"/>
      <c r="B106" s="16"/>
      <c r="C106" s="16"/>
      <c r="D106" s="16"/>
      <c r="E106" s="16"/>
      <c r="F106" s="16"/>
      <c r="G106" s="16"/>
      <c r="H106" s="16"/>
    </row>
    <row r="107" spans="1:8" ht="14.25">
      <c r="A107" s="14"/>
      <c r="B107" s="14"/>
      <c r="C107" s="16"/>
      <c r="D107" s="16"/>
      <c r="E107" s="20"/>
      <c r="F107" s="16"/>
      <c r="G107" s="16"/>
      <c r="H107" s="16"/>
    </row>
    <row r="108" spans="1:8" ht="14.25">
      <c r="A108" s="26"/>
      <c r="B108" s="26"/>
      <c r="C108" s="27"/>
      <c r="D108" s="27"/>
      <c r="E108" s="28"/>
      <c r="F108" s="27"/>
      <c r="G108" s="29"/>
      <c r="H108" s="29"/>
    </row>
    <row r="109" spans="1:8" ht="14.25">
      <c r="A109" s="15"/>
      <c r="B109" s="15"/>
      <c r="C109" s="26"/>
      <c r="D109" s="26"/>
      <c r="E109" s="30"/>
      <c r="F109" s="26"/>
      <c r="G109" s="26"/>
      <c r="H109" s="26"/>
    </row>
    <row r="110" spans="1:8" ht="14.25">
      <c r="A110" s="26"/>
      <c r="B110" s="26"/>
      <c r="C110" s="26"/>
      <c r="D110" s="26"/>
      <c r="E110" s="30"/>
      <c r="F110" s="26"/>
      <c r="G110" s="26"/>
      <c r="H110" s="26"/>
    </row>
    <row r="111" spans="1:8" ht="14.25">
      <c r="A111" s="26"/>
      <c r="B111" s="26"/>
      <c r="C111" s="26"/>
      <c r="D111" s="26"/>
      <c r="E111" s="30"/>
      <c r="F111" s="26"/>
      <c r="G111" s="26"/>
      <c r="H111" s="26"/>
    </row>
    <row r="112" spans="1:8" ht="14.25">
      <c r="A112" s="26"/>
      <c r="B112" s="26"/>
      <c r="C112" s="26"/>
      <c r="D112" s="26"/>
      <c r="E112" s="30"/>
      <c r="F112" s="26"/>
      <c r="G112" s="26"/>
      <c r="H112" s="26"/>
    </row>
    <row r="113" spans="1:8" ht="14.25">
      <c r="A113" s="26"/>
      <c r="B113" s="26"/>
      <c r="C113" s="26"/>
      <c r="D113" s="26"/>
      <c r="E113" s="30"/>
      <c r="F113" s="26"/>
      <c r="G113" s="26"/>
      <c r="H113" s="26"/>
    </row>
    <row r="114" spans="1:8" ht="14.25">
      <c r="A114" s="26"/>
      <c r="B114" s="26"/>
      <c r="C114" s="26"/>
      <c r="D114" s="26"/>
      <c r="E114" s="30"/>
      <c r="F114" s="26"/>
      <c r="G114" s="26"/>
      <c r="H114" s="26"/>
    </row>
    <row r="115" spans="1:8" ht="14.25">
      <c r="A115" s="26"/>
      <c r="B115" s="26"/>
      <c r="C115" s="26"/>
      <c r="D115" s="26"/>
      <c r="E115" s="30"/>
      <c r="F115" s="26"/>
      <c r="G115" s="26"/>
      <c r="H115" s="26"/>
    </row>
    <row r="116" spans="1:8">
      <c r="A116" s="5"/>
      <c r="B116" s="5"/>
      <c r="C116" s="5"/>
      <c r="D116" s="5"/>
      <c r="E116" s="7"/>
      <c r="F116" s="5"/>
      <c r="G116" s="5"/>
      <c r="H116" s="5"/>
    </row>
    <row r="117" spans="1:8">
      <c r="A117" s="5"/>
      <c r="B117" s="5"/>
      <c r="C117" s="5"/>
      <c r="D117" s="5"/>
      <c r="E117" s="7"/>
      <c r="F117" s="5"/>
      <c r="G117" s="5"/>
      <c r="H117" s="5"/>
    </row>
    <row r="118" spans="1:8">
      <c r="A118" s="5"/>
      <c r="B118" s="5"/>
      <c r="C118" s="5"/>
      <c r="D118" s="5"/>
      <c r="E118" s="7"/>
      <c r="F118" s="5"/>
      <c r="G118" s="5"/>
      <c r="H118" s="5"/>
    </row>
    <row r="119" spans="1:8">
      <c r="A119" s="5"/>
      <c r="B119" s="5"/>
      <c r="C119" s="5"/>
      <c r="D119" s="5"/>
      <c r="E119" s="7"/>
      <c r="F119" s="5"/>
      <c r="G119" s="5"/>
      <c r="H119" s="5"/>
    </row>
    <row r="120" spans="1:8">
      <c r="A120" s="5"/>
      <c r="B120" s="5"/>
      <c r="C120" s="5"/>
      <c r="D120" s="5"/>
      <c r="E120" s="7"/>
      <c r="F120" s="5"/>
      <c r="G120" s="5"/>
      <c r="H120" s="5"/>
    </row>
    <row r="121" spans="1:8">
      <c r="A121" s="5"/>
      <c r="B121" s="5"/>
      <c r="C121" s="5"/>
      <c r="D121" s="5"/>
      <c r="E121" s="7"/>
      <c r="F121" s="5"/>
      <c r="G121" s="5"/>
      <c r="H121" s="5"/>
    </row>
  </sheetData>
  <mergeCells count="21">
    <mergeCell ref="C62:D62"/>
    <mergeCell ref="C58:D58"/>
    <mergeCell ref="C60:D60"/>
    <mergeCell ref="C48:D48"/>
    <mergeCell ref="C50:D50"/>
    <mergeCell ref="C52:D52"/>
    <mergeCell ref="C54:D54"/>
    <mergeCell ref="C56:D56"/>
    <mergeCell ref="F8:G8"/>
    <mergeCell ref="C10:D10"/>
    <mergeCell ref="C12:D12"/>
    <mergeCell ref="C46:D46"/>
    <mergeCell ref="C14:D14"/>
    <mergeCell ref="C16:D16"/>
    <mergeCell ref="C18:D18"/>
    <mergeCell ref="C20:D20"/>
    <mergeCell ref="C22:D22"/>
    <mergeCell ref="C44:D44"/>
    <mergeCell ref="C40:D40"/>
    <mergeCell ref="C30:D30"/>
    <mergeCell ref="C42:D42"/>
  </mergeCells>
  <printOptions gridLinesSet="0"/>
  <pageMargins left="0.59055118110236227" right="0.39370078740157483" top="0.59055118110236227" bottom="0.35433070866141736" header="0.19685039370078741" footer="0.15748031496062992"/>
  <pageSetup paperSize="9" orientation="landscape" horizontalDpi="300" r:id="rId1"/>
  <headerFooter alignWithMargins="0">
    <oddFooter>&amp;L&amp;"Century Gothic,Obyčejné"2017-10-06&amp;C&amp;"Century Gothic,Obyčejné"STRANA &amp;P/&amp;N&amp;R&amp;"Century Gothic,Obyčejné"REC SB - DVD - V 228 - 00 - 001 - 01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11</vt:i4>
      </vt:variant>
    </vt:vector>
  </HeadingPairs>
  <TitlesOfParts>
    <vt:vector size="13" baseType="lpstr">
      <vt:lpstr>Rekapitulace</vt:lpstr>
      <vt:lpstr>Položky</vt:lpstr>
      <vt:lpstr>Položky!Názvy_tisku</vt:lpstr>
      <vt:lpstr>Rekapitulace!Názvy_tisku</vt:lpstr>
      <vt:lpstr>Položky!Oblast_tisku</vt:lpstr>
      <vt:lpstr>Rekapitulace!Oblast_tisku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Zampachová Lenka</dc:creator>
  <cp:lastModifiedBy>Petr Kroll</cp:lastModifiedBy>
  <cp:lastPrinted>2017-01-26T15:17:22Z</cp:lastPrinted>
  <dcterms:created xsi:type="dcterms:W3CDTF">2011-12-13T16:37:45Z</dcterms:created>
  <dcterms:modified xsi:type="dcterms:W3CDTF">2017-10-05T20:48:33Z</dcterms:modified>
</cp:coreProperties>
</file>